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พ.ย.61\"/>
    </mc:Choice>
  </mc:AlternateContent>
  <bookViews>
    <workbookView xWindow="0" yWindow="0" windowWidth="20490" windowHeight="7800"/>
  </bookViews>
  <sheets>
    <sheet name="ตาราง3 " sheetId="1" r:id="rId1"/>
  </sheets>
  <definedNames>
    <definedName name="_xlnm.Print_Area" localSheetId="0">'ตาราง3 '!$A$1:$L$27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" i="1" l="1"/>
  <c r="L19" i="1"/>
  <c r="L20" i="1"/>
  <c r="K26" i="1" l="1"/>
  <c r="J26" i="1"/>
  <c r="I26" i="1"/>
  <c r="H26" i="1"/>
  <c r="G26" i="1"/>
  <c r="F26" i="1"/>
  <c r="E26" i="1"/>
  <c r="D26" i="1"/>
  <c r="C26" i="1"/>
  <c r="K25" i="1"/>
  <c r="J25" i="1"/>
  <c r="I25" i="1"/>
  <c r="H25" i="1"/>
  <c r="G25" i="1"/>
  <c r="F25" i="1"/>
  <c r="E25" i="1"/>
  <c r="D25" i="1"/>
  <c r="C25" i="1"/>
  <c r="K24" i="1"/>
  <c r="J24" i="1"/>
  <c r="I24" i="1"/>
  <c r="H24" i="1"/>
  <c r="G24" i="1"/>
  <c r="F24" i="1"/>
  <c r="E24" i="1"/>
  <c r="D24" i="1"/>
  <c r="C24" i="1"/>
  <c r="K23" i="1"/>
  <c r="J23" i="1"/>
  <c r="I23" i="1"/>
  <c r="H23" i="1"/>
  <c r="G23" i="1"/>
  <c r="F23" i="1"/>
  <c r="E23" i="1"/>
  <c r="D23" i="1"/>
  <c r="C23" i="1"/>
  <c r="K22" i="1"/>
  <c r="J22" i="1"/>
  <c r="I22" i="1"/>
  <c r="H22" i="1"/>
  <c r="G22" i="1"/>
  <c r="F22" i="1"/>
  <c r="E22" i="1"/>
  <c r="D22" i="1"/>
  <c r="C22" i="1"/>
  <c r="K21" i="1"/>
  <c r="J21" i="1"/>
  <c r="I21" i="1"/>
  <c r="H21" i="1"/>
  <c r="G21" i="1"/>
  <c r="F21" i="1"/>
  <c r="E21" i="1"/>
  <c r="D21" i="1"/>
  <c r="C21" i="1"/>
  <c r="K20" i="1"/>
  <c r="J20" i="1"/>
  <c r="I20" i="1"/>
  <c r="H20" i="1"/>
  <c r="G20" i="1"/>
  <c r="F20" i="1"/>
  <c r="E20" i="1"/>
  <c r="D20" i="1"/>
  <c r="C20" i="1"/>
  <c r="K19" i="1"/>
  <c r="J19" i="1"/>
  <c r="I19" i="1"/>
  <c r="H19" i="1"/>
  <c r="G19" i="1"/>
  <c r="F19" i="1"/>
  <c r="E19" i="1"/>
  <c r="D19" i="1"/>
  <c r="C19" i="1"/>
  <c r="K18" i="1"/>
  <c r="J18" i="1"/>
  <c r="I18" i="1"/>
  <c r="H18" i="1"/>
  <c r="G18" i="1"/>
  <c r="F18" i="1"/>
  <c r="E18" i="1"/>
  <c r="D18" i="1"/>
  <c r="C18" i="1"/>
  <c r="B21" i="1" l="1"/>
</calcChain>
</file>

<file path=xl/sharedStrings.xml><?xml version="1.0" encoding="utf-8"?>
<sst xmlns="http://schemas.openxmlformats.org/spreadsheetml/2006/main" count="72" uniqueCount="50">
  <si>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</si>
  <si>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</si>
  <si>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</si>
  <si>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</si>
  <si>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</si>
  <si>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</si>
  <si>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</si>
  <si>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</si>
  <si>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</si>
  <si>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</si>
  <si>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ภาคและเพศ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</si>
  <si>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</si>
  <si>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</si>
  <si>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</si>
  <si>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</si>
  <si>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</si>
  <si>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</si>
  <si>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</si>
  <si>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</si>
  <si>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</si>
  <si>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</si>
  <si>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</si>
  <si>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</si>
  <si>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</si>
  <si>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</si>
  <si>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</si>
  <si>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</si>
  <si>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</si>
  <si>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</si>
  <si>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</si>
  <si>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</si>
  <si>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</si>
  <si>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</si>
  <si>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</si>
  <si>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</si>
  <si>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</si>
  <si>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</si>
  <si>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</si>
  <si>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</si>
  <si>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>จำนวน (คน)</t>
  </si>
  <si>
    <t xml:space="preserve">  ทั่วราชอาณาจักร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</si>
  <si>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</si>
  <si>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</si>
  <si>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</si>
  <si>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</si>
  <si>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           </t>
  </si>
  <si>
    <t>อัตราร้อยละ</t>
  </si>
  <si>
    <t xml:space="preserve">  ทั่วราชอาณาจักร                  </t>
  </si>
  <si>
    <t xml:space="preserve">  ตะวันออกเฉียงเหนือ            </t>
  </si>
  <si>
    <t>ตารางที่   3   ประชากรอายุ 15 ปีขึ้นไปที่มีงานทำ จำแนกตามอาชีพและเพศ ทั่วราชอาณาจักร  ภาคตะวันออกเฉียงเหนือ  จังหวัดกาฬสินธุ์ MA.1061 (ต.ค.-ธ.ค.61)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</si>
</sst>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#,##0______"/>
    <numFmt numFmtId="188" formatCode="0.0"/>
    <numFmt numFmtId="189" formatCode="#,##0.0____"/>
    <numFmt numFmtId="190" formatCode="#,##0.0"/>
  </numFmts>
  <fonts count="8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3" fillId="0" borderId="0" xfId="1" applyFont="1" applyBorder="1"/>
    <xf numFmtId="0" fontId="2" fillId="0" borderId="0" xfId="1" applyFont="1" applyBorder="1" applyAlignment="1">
      <alignment horizontal="left" indent="1"/>
    </xf>
    <xf numFmtId="0" fontId="3" fillId="0" borderId="0" xfId="1" applyFont="1"/>
    <xf numFmtId="0" fontId="4" fillId="0" borderId="1" xfId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2" fontId="4" fillId="0" borderId="2" xfId="1" applyNumberFormat="1" applyFont="1" applyBorder="1" applyAlignment="1">
      <alignment horizontal="center"/>
    </xf>
    <xf numFmtId="0" fontId="4" fillId="0" borderId="0" xfId="1" applyFont="1"/>
    <xf numFmtId="3" fontId="4" fillId="0" borderId="0" xfId="0" applyNumberFormat="1" applyFont="1" applyAlignment="1">
      <alignment horizontal="right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4" fillId="0" borderId="0" xfId="1" applyFont="1" applyAlignment="1">
      <alignment horizontal="lef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5" fillId="0" borderId="1" xfId="1" applyFont="1" applyBorder="1"/>
    <xf numFmtId="0" fontId="4" fillId="0" borderId="0" xfId="1" applyFont="1" applyBorder="1"/>
    <xf numFmtId="188" fontId="4" fillId="0" borderId="0" xfId="1" applyNumberFormat="1" applyFont="1" applyAlignment="1">
      <alignment horizontal="right"/>
    </xf>
    <xf numFmtId="189" fontId="4" fillId="0" borderId="0" xfId="1" applyNumberFormat="1" applyFont="1"/>
    <xf numFmtId="188" fontId="4" fillId="0" borderId="0" xfId="1" applyNumberFormat="1" applyFont="1"/>
    <xf numFmtId="0" fontId="5" fillId="0" borderId="0" xfId="1" applyFont="1" applyBorder="1"/>
    <xf numFmtId="188" fontId="5" fillId="0" borderId="0" xfId="1" applyNumberFormat="1" applyFont="1" applyAlignment="1">
      <alignment horizontal="right"/>
    </xf>
    <xf numFmtId="189" fontId="5" fillId="0" borderId="0" xfId="1" applyNumberFormat="1" applyFont="1"/>
    <xf numFmtId="188" fontId="5" fillId="0" borderId="0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5" fillId="0" borderId="2" xfId="1" applyFont="1" applyBorder="1"/>
    <xf numFmtId="188" fontId="5" fillId="0" borderId="2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0" xfId="1" applyNumberFormat="1" applyFont="1"/>
    <xf numFmtId="190" fontId="5" fillId="0" borderId="0" xfId="1" applyNumberFormat="1" applyFont="1"/>
    <xf numFmtId="190" fontId="5" fillId="0" borderId="0" xfId="1" applyNumberFormat="1" applyFont="1" applyAlignment="1">
      <alignment horizontal="left"/>
    </xf>
    <xf numFmtId="190" fontId="5" fillId="0" borderId="0" xfId="1" applyNumberFormat="1" applyFont="1" applyAlignment="1">
      <alignment horizontal="center"/>
    </xf>
    <xf numFmtId="190" fontId="5" fillId="0" borderId="0" xfId="1" applyNumberFormat="1" applyFont="1" applyBorder="1" applyAlignment="1">
      <alignment horizontal="center"/>
    </xf>
    <xf numFmtId="0" fontId="5" fillId="0" borderId="0" xfId="1" applyFont="1" applyAlignment="1">
      <alignment textRotation="180"/>
    </xf>
    <xf numFmtId="2" fontId="5" fillId="0" borderId="0" xfId="1" applyNumberFormat="1" applyFont="1"/>
    <xf numFmtId="0" fontId="2" fillId="0" borderId="0" xfId="1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26</xdr:row>
      <xdr:rowOff>209550</xdr:rowOff>
    </xdr:from>
    <xdr:to>
      <xdr:col>12</xdr:col>
      <xdr:colOff>228600</xdr:colOff>
      <xdr:row>26</xdr:row>
      <xdr:rowOff>542925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F50FFA58-FE4E-4D2A-9256-2E6E116DA566}"/>
            </a:ext>
          </a:extLst>
        </xdr:cNvPr>
        <xdr:cNvSpPr/>
      </xdr:nvSpPr>
      <xdr:spPr>
        <a:xfrm>
          <a:off x="11887200" y="7800975"/>
          <a:ext cx="5715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25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28"/>
  <sheetViews>
    <sheetView tabSelected="1" zoomScaleNormal="100" workbookViewId="0">
      <selection activeCell="K18" sqref="K18:K26"/>
    </sheetView>
  </sheetViews>
  <sheetFormatPr defaultRowHeight="19.5" x14ac:dyDescent="0.3"/>
  <cols>
    <col min="1" max="1" width="20.83203125" style="13" customWidth="1"/>
    <col min="2" max="2" width="16" style="13" customWidth="1"/>
    <col min="3" max="3" width="19.5" style="13" customWidth="1"/>
    <col min="4" max="4" width="14" style="13" customWidth="1"/>
    <col min="5" max="5" width="18.5" style="37" customWidth="1"/>
    <col min="6" max="6" width="13.33203125" style="13" customWidth="1"/>
    <col min="7" max="8" width="18.33203125" style="13" customWidth="1"/>
    <col min="9" max="9" width="19" style="13" customWidth="1"/>
    <col min="10" max="10" width="19.83203125" style="13" customWidth="1"/>
    <col min="11" max="11" width="20.5" style="13" customWidth="1"/>
    <col min="12" max="12" width="15.83203125" style="13" customWidth="1"/>
    <col min="13" max="13" width="4.6640625" style="13" customWidth="1"/>
    <col min="14" max="16384" width="9.33203125" style="13"/>
  </cols>
  <sheetData>
    <row r="1" spans="1:24" s="1" customFormat="1" ht="24.95" customHeight="1" x14ac:dyDescent="0.35">
      <c r="A1" s="38" t="s">
        <v>49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24" s="3" customFormat="1" ht="15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4" s="6" customFormat="1" ht="23.25" customHeight="1" x14ac:dyDescent="0.3">
      <c r="A3" s="4"/>
      <c r="B3" s="4"/>
      <c r="C3" s="4" t="s">
        <v>0</v>
      </c>
      <c r="D3" s="4" t="s">
        <v>1</v>
      </c>
      <c r="E3" s="5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</row>
    <row r="4" spans="1:24" s="6" customFormat="1" ht="23.25" customHeight="1" x14ac:dyDescent="0.3">
      <c r="A4" s="6" t="s">
        <v>10</v>
      </c>
      <c r="B4" s="6" t="s">
        <v>11</v>
      </c>
      <c r="C4" s="6" t="s">
        <v>12</v>
      </c>
      <c r="D4" s="6" t="s">
        <v>13</v>
      </c>
      <c r="E4" s="7" t="s">
        <v>14</v>
      </c>
      <c r="G4" s="6" t="s">
        <v>15</v>
      </c>
      <c r="H4" s="6" t="s">
        <v>16</v>
      </c>
      <c r="I4" s="6" t="s">
        <v>17</v>
      </c>
      <c r="J4" s="6" t="s">
        <v>18</v>
      </c>
      <c r="K4" s="6" t="s">
        <v>19</v>
      </c>
      <c r="L4" s="8" t="s">
        <v>20</v>
      </c>
    </row>
    <row r="5" spans="1:24" s="6" customFormat="1" ht="23.25" customHeight="1" x14ac:dyDescent="0.3">
      <c r="C5" s="6" t="s">
        <v>21</v>
      </c>
      <c r="D5" s="6" t="s">
        <v>22</v>
      </c>
      <c r="E5" s="7" t="s">
        <v>23</v>
      </c>
      <c r="F5" s="6" t="s">
        <v>24</v>
      </c>
      <c r="G5" s="6" t="s">
        <v>25</v>
      </c>
      <c r="H5" s="6" t="s">
        <v>26</v>
      </c>
      <c r="I5" s="6" t="s">
        <v>27</v>
      </c>
      <c r="J5" s="6" t="s">
        <v>28</v>
      </c>
      <c r="K5" s="6" t="s">
        <v>29</v>
      </c>
      <c r="L5" s="8" t="s">
        <v>30</v>
      </c>
    </row>
    <row r="6" spans="1:24" s="6" customFormat="1" ht="23.25" customHeight="1" x14ac:dyDescent="0.3">
      <c r="A6" s="9"/>
      <c r="B6" s="9"/>
      <c r="C6" s="9" t="s">
        <v>31</v>
      </c>
      <c r="D6" s="9"/>
      <c r="E6" s="10" t="s">
        <v>32</v>
      </c>
      <c r="F6" s="9"/>
      <c r="G6" s="9" t="s">
        <v>33</v>
      </c>
      <c r="H6" s="9" t="s">
        <v>34</v>
      </c>
      <c r="I6" s="9" t="s">
        <v>35</v>
      </c>
      <c r="J6" s="9" t="s">
        <v>36</v>
      </c>
      <c r="K6" s="9" t="s">
        <v>37</v>
      </c>
      <c r="L6" s="9" t="s">
        <v>38</v>
      </c>
    </row>
    <row r="7" spans="1:24" s="6" customFormat="1" ht="23.25" customHeight="1" x14ac:dyDescent="0.3">
      <c r="A7" s="8"/>
      <c r="B7" s="39" t="s">
        <v>39</v>
      </c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24" s="11" customFormat="1" ht="23.25" customHeight="1" x14ac:dyDescent="0.3">
      <c r="A8" s="11" t="s">
        <v>40</v>
      </c>
      <c r="B8" s="12">
        <v>37911238.420000002</v>
      </c>
      <c r="C8" s="12">
        <v>1346713.83</v>
      </c>
      <c r="D8" s="12">
        <v>2056343.17</v>
      </c>
      <c r="E8" s="12">
        <v>1801474.76</v>
      </c>
      <c r="F8" s="12">
        <v>1588603.73</v>
      </c>
      <c r="G8" s="12">
        <v>7655081.8300000001</v>
      </c>
      <c r="H8" s="12">
        <v>11258580.210000001</v>
      </c>
      <c r="I8" s="12">
        <v>4204676.1100000003</v>
      </c>
      <c r="J8" s="12">
        <v>3784490.22</v>
      </c>
      <c r="K8" s="12">
        <v>4172898.89</v>
      </c>
      <c r="L8" s="12">
        <v>42375.67</v>
      </c>
    </row>
    <row r="9" spans="1:24" ht="23.25" customHeight="1" x14ac:dyDescent="0.3">
      <c r="A9" s="13" t="s">
        <v>41</v>
      </c>
      <c r="B9" s="14">
        <v>20625439.02</v>
      </c>
      <c r="C9" s="14">
        <v>909710.52</v>
      </c>
      <c r="D9" s="14">
        <v>799007.12</v>
      </c>
      <c r="E9" s="14">
        <v>834142.55</v>
      </c>
      <c r="F9" s="14">
        <v>477784.23</v>
      </c>
      <c r="G9" s="14">
        <v>3115708.66</v>
      </c>
      <c r="H9" s="14">
        <v>6603091.2599999998</v>
      </c>
      <c r="I9" s="14">
        <v>3061186.69</v>
      </c>
      <c r="J9" s="14">
        <v>2644116.48</v>
      </c>
      <c r="K9" s="14">
        <v>2157011.44</v>
      </c>
      <c r="L9" s="14">
        <v>23680.07</v>
      </c>
    </row>
    <row r="10" spans="1:24" ht="23.25" customHeight="1" x14ac:dyDescent="0.3">
      <c r="A10" s="13" t="s">
        <v>42</v>
      </c>
      <c r="B10" s="14">
        <v>17285799.399999999</v>
      </c>
      <c r="C10" s="14">
        <v>437003.32</v>
      </c>
      <c r="D10" s="14">
        <v>1257336.05</v>
      </c>
      <c r="E10" s="14">
        <v>967332.2</v>
      </c>
      <c r="F10" s="14">
        <v>1110819.5</v>
      </c>
      <c r="G10" s="14">
        <v>4539373.18</v>
      </c>
      <c r="H10" s="14">
        <v>4655488.95</v>
      </c>
      <c r="I10" s="14">
        <v>1143489.42</v>
      </c>
      <c r="J10" s="14">
        <v>1140373.74</v>
      </c>
      <c r="K10" s="14">
        <v>2015887.45</v>
      </c>
      <c r="L10" s="14">
        <v>18695.599999999999</v>
      </c>
    </row>
    <row r="11" spans="1:24" s="11" customFormat="1" ht="23.25" customHeight="1" x14ac:dyDescent="0.3">
      <c r="A11" s="15" t="s">
        <v>43</v>
      </c>
      <c r="B11" s="12">
        <v>9581189.4000000004</v>
      </c>
      <c r="C11" s="12">
        <v>241789.45</v>
      </c>
      <c r="D11" s="12">
        <v>372783.46</v>
      </c>
      <c r="E11" s="12">
        <v>190925.68</v>
      </c>
      <c r="F11" s="12">
        <v>202678.76</v>
      </c>
      <c r="G11" s="12">
        <v>1479626.47</v>
      </c>
      <c r="H11" s="12">
        <v>4967535.8499999996</v>
      </c>
      <c r="I11" s="12">
        <v>823666.25</v>
      </c>
      <c r="J11" s="12">
        <v>455284.09</v>
      </c>
      <c r="K11" s="12">
        <v>846899.39</v>
      </c>
      <c r="L11" s="12" t="s">
        <v>44</v>
      </c>
    </row>
    <row r="12" spans="1:24" ht="23.25" customHeight="1" x14ac:dyDescent="0.3">
      <c r="A12" s="13" t="s">
        <v>41</v>
      </c>
      <c r="B12" s="14">
        <v>5249796.1399999997</v>
      </c>
      <c r="C12" s="14">
        <v>177655.41</v>
      </c>
      <c r="D12" s="14">
        <v>122602.32</v>
      </c>
      <c r="E12" s="14">
        <v>87489.46</v>
      </c>
      <c r="F12" s="14">
        <v>59352.58</v>
      </c>
      <c r="G12" s="14">
        <v>585973.65</v>
      </c>
      <c r="H12" s="14">
        <v>2824945.05</v>
      </c>
      <c r="I12" s="14">
        <v>582876.55000000005</v>
      </c>
      <c r="J12" s="14">
        <v>301780.2</v>
      </c>
      <c r="K12" s="14">
        <v>507120.9</v>
      </c>
      <c r="L12" s="14" t="s">
        <v>44</v>
      </c>
    </row>
    <row r="13" spans="1:24" ht="23.25" customHeight="1" x14ac:dyDescent="0.3">
      <c r="A13" s="13" t="s">
        <v>42</v>
      </c>
      <c r="B13" s="14">
        <v>4331393.26</v>
      </c>
      <c r="C13" s="14">
        <v>64134.04</v>
      </c>
      <c r="D13" s="14">
        <v>250181.14</v>
      </c>
      <c r="E13" s="14">
        <v>103436.22</v>
      </c>
      <c r="F13" s="14">
        <v>143326.18</v>
      </c>
      <c r="G13" s="14">
        <v>893652.82</v>
      </c>
      <c r="H13" s="14">
        <v>2142590.7999999998</v>
      </c>
      <c r="I13" s="14">
        <v>240789.69</v>
      </c>
      <c r="J13" s="14">
        <v>153503.88</v>
      </c>
      <c r="K13" s="14">
        <v>339778.49</v>
      </c>
      <c r="L13" s="14" t="s">
        <v>44</v>
      </c>
    </row>
    <row r="14" spans="1:24" s="11" customFormat="1" ht="23.25" customHeight="1" x14ac:dyDescent="0.3">
      <c r="A14" s="11" t="s">
        <v>45</v>
      </c>
      <c r="B14" s="12">
        <v>418314.22</v>
      </c>
      <c r="C14" s="12">
        <v>12552.29</v>
      </c>
      <c r="D14" s="12">
        <v>16527.8</v>
      </c>
      <c r="E14" s="12">
        <v>6760.76</v>
      </c>
      <c r="F14" s="12">
        <v>13044.34</v>
      </c>
      <c r="G14" s="12">
        <v>60219.27</v>
      </c>
      <c r="H14" s="12">
        <v>241610.43</v>
      </c>
      <c r="I14" s="12">
        <v>37839.79</v>
      </c>
      <c r="J14" s="12">
        <v>9518.11</v>
      </c>
      <c r="K14" s="12">
        <v>20241.45</v>
      </c>
      <c r="L14" s="12" t="s">
        <v>44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ht="23.25" customHeight="1" x14ac:dyDescent="0.3">
      <c r="A15" s="13" t="s">
        <v>41</v>
      </c>
      <c r="B15" s="14">
        <v>231766.79</v>
      </c>
      <c r="C15" s="14">
        <v>8604.34</v>
      </c>
      <c r="D15" s="14">
        <v>4825.26</v>
      </c>
      <c r="E15" s="14">
        <v>3630.08</v>
      </c>
      <c r="F15" s="14">
        <v>2570.1</v>
      </c>
      <c r="G15" s="14">
        <v>27535.11</v>
      </c>
      <c r="H15" s="14">
        <v>140275.46</v>
      </c>
      <c r="I15" s="14">
        <v>26217.93</v>
      </c>
      <c r="J15" s="14">
        <v>4209.03</v>
      </c>
      <c r="K15" s="14">
        <v>13899.48</v>
      </c>
      <c r="L15" s="14" t="s">
        <v>44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ht="23.25" customHeight="1" x14ac:dyDescent="0.3">
      <c r="A16" s="13" t="s">
        <v>42</v>
      </c>
      <c r="B16" s="14">
        <v>186547.43</v>
      </c>
      <c r="C16" s="14">
        <v>3947.95</v>
      </c>
      <c r="D16" s="14">
        <v>11702.54</v>
      </c>
      <c r="E16" s="14">
        <v>3130.67</v>
      </c>
      <c r="F16" s="14">
        <v>10474.24</v>
      </c>
      <c r="G16" s="14">
        <v>32684.16</v>
      </c>
      <c r="H16" s="14">
        <v>101334.97</v>
      </c>
      <c r="I16" s="14">
        <v>11621.86</v>
      </c>
      <c r="J16" s="14">
        <v>5309.07</v>
      </c>
      <c r="K16" s="14">
        <v>6341.97</v>
      </c>
      <c r="L16" s="14" t="s">
        <v>44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14" ht="23.25" customHeight="1" x14ac:dyDescent="0.3">
      <c r="A17" s="18"/>
      <c r="B17" s="40" t="s">
        <v>46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</row>
    <row r="18" spans="1:14" s="11" customFormat="1" ht="23.25" customHeight="1" x14ac:dyDescent="0.3">
      <c r="A18" s="19" t="s">
        <v>47</v>
      </c>
      <c r="B18" s="20">
        <v>100</v>
      </c>
      <c r="C18" s="20">
        <f>(C8/$B$8)*100</f>
        <v>3.5522812921076818</v>
      </c>
      <c r="D18" s="20">
        <f t="shared" ref="D18:L18" si="0">(D8/$B$8)*100</f>
        <v>5.4240991740200712</v>
      </c>
      <c r="E18" s="20">
        <f t="shared" si="0"/>
        <v>4.7518225072004912</v>
      </c>
      <c r="F18" s="20">
        <f t="shared" si="0"/>
        <v>4.1903240205467283</v>
      </c>
      <c r="G18" s="20">
        <f t="shared" si="0"/>
        <v>20.192117559424215</v>
      </c>
      <c r="H18" s="20">
        <f t="shared" si="0"/>
        <v>29.697210323945946</v>
      </c>
      <c r="I18" s="20">
        <f t="shared" si="0"/>
        <v>11.090843468151732</v>
      </c>
      <c r="J18" s="20">
        <f>(J8/$B$8)*100</f>
        <v>9.9825022281611879</v>
      </c>
      <c r="K18" s="20">
        <f t="shared" si="0"/>
        <v>11.007023415512048</v>
      </c>
      <c r="L18" s="20">
        <f t="shared" si="0"/>
        <v>0.11177601092990093</v>
      </c>
      <c r="M18" s="21"/>
      <c r="N18" s="22"/>
    </row>
    <row r="19" spans="1:14" ht="23.25" customHeight="1" x14ac:dyDescent="0.3">
      <c r="A19" s="23" t="s">
        <v>41</v>
      </c>
      <c r="B19" s="24">
        <v>100</v>
      </c>
      <c r="C19" s="24">
        <f>(C9/$B$9)*100</f>
        <v>4.4106237889912316</v>
      </c>
      <c r="D19" s="24">
        <f t="shared" ref="D19:L19" si="1">(D9/$B$9)*100</f>
        <v>3.8738914562023226</v>
      </c>
      <c r="E19" s="24">
        <f t="shared" si="1"/>
        <v>4.0442414301637495</v>
      </c>
      <c r="F19" s="24">
        <f t="shared" si="1"/>
        <v>2.3164802918216867</v>
      </c>
      <c r="G19" s="24">
        <f t="shared" si="1"/>
        <v>15.106144683653866</v>
      </c>
      <c r="H19" s="24">
        <f t="shared" si="1"/>
        <v>32.014306476565849</v>
      </c>
      <c r="I19" s="24">
        <f t="shared" si="1"/>
        <v>14.841801364963139</v>
      </c>
      <c r="J19" s="24">
        <f t="shared" si="1"/>
        <v>12.81968581340772</v>
      </c>
      <c r="K19" s="24">
        <f t="shared" si="1"/>
        <v>10.458014677449517</v>
      </c>
      <c r="L19" s="24">
        <f t="shared" si="1"/>
        <v>0.11481001678091796</v>
      </c>
      <c r="M19" s="25"/>
      <c r="N19" s="22"/>
    </row>
    <row r="20" spans="1:14" ht="23.25" customHeight="1" x14ac:dyDescent="0.3">
      <c r="A20" s="23" t="s">
        <v>42</v>
      </c>
      <c r="B20" s="24">
        <v>100</v>
      </c>
      <c r="C20" s="24">
        <f>(C10/$B$10)*100</f>
        <v>2.5281059318552548</v>
      </c>
      <c r="D20" s="24">
        <f t="shared" ref="D20:L20" si="2">(D10/$B$10)*100</f>
        <v>7.2738091013598138</v>
      </c>
      <c r="E20" s="24">
        <f t="shared" si="2"/>
        <v>5.5961091391584707</v>
      </c>
      <c r="F20" s="24">
        <f t="shared" si="2"/>
        <v>6.4261968700157439</v>
      </c>
      <c r="G20" s="24">
        <f>(G10/$B$10)*100</f>
        <v>26.260707271657914</v>
      </c>
      <c r="H20" s="24">
        <f t="shared" si="2"/>
        <v>26.932448087995287</v>
      </c>
      <c r="I20" s="24">
        <f t="shared" si="2"/>
        <v>6.6151954765829339</v>
      </c>
      <c r="J20" s="24">
        <f t="shared" si="2"/>
        <v>6.5971709702936847</v>
      </c>
      <c r="K20" s="24">
        <f t="shared" si="2"/>
        <v>11.662101377851233</v>
      </c>
      <c r="L20" s="24">
        <f t="shared" si="2"/>
        <v>0.10815583108062679</v>
      </c>
      <c r="M20" s="25"/>
      <c r="N20" s="22"/>
    </row>
    <row r="21" spans="1:14" s="11" customFormat="1" ht="23.25" customHeight="1" x14ac:dyDescent="0.3">
      <c r="A21" s="15" t="s">
        <v>48</v>
      </c>
      <c r="B21" s="20">
        <f>SUM(C21:L21)</f>
        <v>100</v>
      </c>
      <c r="C21" s="20">
        <f t="shared" ref="C21:K21" si="3">(C11/$B$11)*100</f>
        <v>2.5235849110758628</v>
      </c>
      <c r="D21" s="20">
        <f t="shared" si="3"/>
        <v>3.8907847912911517</v>
      </c>
      <c r="E21" s="20">
        <f t="shared" si="3"/>
        <v>1.9927137647440722</v>
      </c>
      <c r="F21" s="20">
        <f t="shared" si="3"/>
        <v>2.1153820422337128</v>
      </c>
      <c r="G21" s="20">
        <f t="shared" si="3"/>
        <v>15.443035391827239</v>
      </c>
      <c r="H21" s="20">
        <f t="shared" si="3"/>
        <v>51.846755581306006</v>
      </c>
      <c r="I21" s="20">
        <f t="shared" si="3"/>
        <v>8.5967014700700943</v>
      </c>
      <c r="J21" s="20">
        <f>(J11/$B$11)*100</f>
        <v>4.7518535642349375</v>
      </c>
      <c r="K21" s="20">
        <f t="shared" si="3"/>
        <v>8.8391884832169172</v>
      </c>
      <c r="L21" s="12" t="s">
        <v>44</v>
      </c>
      <c r="M21" s="21"/>
      <c r="N21" s="22"/>
    </row>
    <row r="22" spans="1:14" ht="23.25" customHeight="1" x14ac:dyDescent="0.3">
      <c r="A22" s="23" t="s">
        <v>41</v>
      </c>
      <c r="B22" s="24">
        <v>100</v>
      </c>
      <c r="C22" s="24">
        <f>(C12/$B$12)*100</f>
        <v>3.3840439754675886</v>
      </c>
      <c r="D22" s="24">
        <f t="shared" ref="D22:K22" si="4">(D12/$B$12)*100</f>
        <v>2.3353729693587684</v>
      </c>
      <c r="E22" s="24">
        <f t="shared" si="4"/>
        <v>1.666530616939347</v>
      </c>
      <c r="F22" s="24">
        <f t="shared" si="4"/>
        <v>1.130569233875051</v>
      </c>
      <c r="G22" s="24">
        <f t="shared" si="4"/>
        <v>11.161836276560637</v>
      </c>
      <c r="H22" s="24">
        <f t="shared" si="4"/>
        <v>53.810566632783576</v>
      </c>
      <c r="I22" s="24">
        <f t="shared" si="4"/>
        <v>11.10284160481706</v>
      </c>
      <c r="J22" s="24">
        <f t="shared" si="4"/>
        <v>5.7484174995031339</v>
      </c>
      <c r="K22" s="24">
        <f t="shared" si="4"/>
        <v>9.6598208097276714</v>
      </c>
      <c r="L22" s="14" t="s">
        <v>44</v>
      </c>
      <c r="M22" s="25"/>
      <c r="N22" s="22"/>
    </row>
    <row r="23" spans="1:14" ht="23.25" customHeight="1" x14ac:dyDescent="0.3">
      <c r="A23" s="23" t="s">
        <v>42</v>
      </c>
      <c r="B23" s="26">
        <v>100</v>
      </c>
      <c r="C23" s="26">
        <f>(C13/$B$13)*100</f>
        <v>1.4806792214475581</v>
      </c>
      <c r="D23" s="26">
        <f t="shared" ref="D23:K23" si="5">(D13/$B$13)*100</f>
        <v>5.7759968902015606</v>
      </c>
      <c r="E23" s="26">
        <f t="shared" si="5"/>
        <v>2.3880588482976957</v>
      </c>
      <c r="F23" s="26">
        <f t="shared" si="5"/>
        <v>3.3090087045109358</v>
      </c>
      <c r="G23" s="26">
        <f t="shared" si="5"/>
        <v>20.631994519010728</v>
      </c>
      <c r="H23" s="26">
        <f t="shared" si="5"/>
        <v>49.46654970784158</v>
      </c>
      <c r="I23" s="26">
        <f t="shared" si="5"/>
        <v>5.5591740473826201</v>
      </c>
      <c r="J23" s="26">
        <f t="shared" si="5"/>
        <v>3.5439839050772317</v>
      </c>
      <c r="K23" s="26">
        <f t="shared" si="5"/>
        <v>7.8445541562300907</v>
      </c>
      <c r="L23" s="14" t="s">
        <v>44</v>
      </c>
      <c r="M23" s="25"/>
      <c r="N23" s="22"/>
    </row>
    <row r="24" spans="1:14" s="11" customFormat="1" ht="23.25" customHeight="1" x14ac:dyDescent="0.3">
      <c r="A24" s="11" t="s">
        <v>45</v>
      </c>
      <c r="B24" s="27">
        <v>100</v>
      </c>
      <c r="C24" s="27">
        <f>(C14/$B$14)*100</f>
        <v>3.0006845093623644</v>
      </c>
      <c r="D24" s="27">
        <f t="shared" ref="D24:K24" si="6">(D14/$B$14)*100</f>
        <v>3.9510490463365078</v>
      </c>
      <c r="E24" s="27">
        <f t="shared" si="6"/>
        <v>1.6161917708654514</v>
      </c>
      <c r="F24" s="27">
        <f t="shared" si="6"/>
        <v>3.11831139759007</v>
      </c>
      <c r="G24" s="27">
        <f>(G14/$B$14)*100</f>
        <v>14.395702350257183</v>
      </c>
      <c r="H24" s="27">
        <f t="shared" si="6"/>
        <v>57.758120199691042</v>
      </c>
      <c r="I24" s="27">
        <f t="shared" si="6"/>
        <v>9.0457814223958248</v>
      </c>
      <c r="J24" s="27">
        <f t="shared" si="6"/>
        <v>2.275349377317367</v>
      </c>
      <c r="K24" s="27">
        <f t="shared" si="6"/>
        <v>4.8388147072791359</v>
      </c>
      <c r="L24" s="12" t="s">
        <v>44</v>
      </c>
      <c r="M24" s="21"/>
      <c r="N24" s="22"/>
    </row>
    <row r="25" spans="1:14" ht="23.25" customHeight="1" x14ac:dyDescent="0.3">
      <c r="A25" s="23" t="s">
        <v>41</v>
      </c>
      <c r="B25" s="26">
        <v>100</v>
      </c>
      <c r="C25" s="26">
        <f>(C15/$B$15)*100</f>
        <v>3.7124991030854768</v>
      </c>
      <c r="D25" s="26">
        <f t="shared" ref="D25:K25" si="7">(D15/$B$15)*100</f>
        <v>2.0819462529553951</v>
      </c>
      <c r="E25" s="26">
        <f t="shared" si="7"/>
        <v>1.566264088137908</v>
      </c>
      <c r="F25" s="26">
        <f t="shared" si="7"/>
        <v>1.1089164241347951</v>
      </c>
      <c r="G25" s="26">
        <f t="shared" si="7"/>
        <v>11.880524384015501</v>
      </c>
      <c r="H25" s="26">
        <f t="shared" si="7"/>
        <v>60.524400411292746</v>
      </c>
      <c r="I25" s="26">
        <f t="shared" si="7"/>
        <v>11.312203098640664</v>
      </c>
      <c r="J25" s="26">
        <f t="shared" si="7"/>
        <v>1.8160626032746103</v>
      </c>
      <c r="K25" s="26">
        <f t="shared" si="7"/>
        <v>5.9971836344629006</v>
      </c>
      <c r="L25" s="14" t="s">
        <v>44</v>
      </c>
      <c r="M25" s="25"/>
      <c r="N25" s="22"/>
    </row>
    <row r="26" spans="1:14" ht="23.25" customHeight="1" x14ac:dyDescent="0.3">
      <c r="A26" s="28" t="s">
        <v>42</v>
      </c>
      <c r="B26" s="29">
        <v>100</v>
      </c>
      <c r="C26" s="29">
        <f>(C16/$B$16)*100</f>
        <v>2.1163250547059262</v>
      </c>
      <c r="D26" s="29">
        <f t="shared" ref="D26:J26" si="8">(D16/$B$16)*100</f>
        <v>6.2732249916281351</v>
      </c>
      <c r="E26" s="29">
        <f t="shared" si="8"/>
        <v>1.678216633700073</v>
      </c>
      <c r="F26" s="29">
        <f t="shared" si="8"/>
        <v>5.6147865451697729</v>
      </c>
      <c r="G26" s="29">
        <f t="shared" si="8"/>
        <v>17.52056300105555</v>
      </c>
      <c r="H26" s="29">
        <f t="shared" si="8"/>
        <v>54.32128976528918</v>
      </c>
      <c r="I26" s="29">
        <f t="shared" si="8"/>
        <v>6.2299759369507264</v>
      </c>
      <c r="J26" s="29">
        <f t="shared" si="8"/>
        <v>2.8459625522581575</v>
      </c>
      <c r="K26" s="29">
        <f>(K16/$B$16)*100</f>
        <v>3.3996555192424789</v>
      </c>
      <c r="L26" s="30" t="s">
        <v>44</v>
      </c>
      <c r="M26" s="25"/>
      <c r="N26" s="22"/>
    </row>
    <row r="27" spans="1:14" ht="45" customHeight="1" x14ac:dyDescent="0.3">
      <c r="B27" s="31"/>
      <c r="C27" s="32"/>
      <c r="D27" s="32"/>
      <c r="E27" s="32"/>
      <c r="F27" s="31"/>
      <c r="G27" s="33"/>
      <c r="H27" s="33"/>
      <c r="I27" s="34"/>
      <c r="J27" s="34"/>
      <c r="K27" s="34"/>
      <c r="L27" s="35"/>
      <c r="M27" s="36"/>
    </row>
    <row r="28" spans="1:14" ht="24.75" customHeight="1" x14ac:dyDescent="0.3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</sheetData>
  <mergeCells count="3">
    <mergeCell ref="A1:L1"/>
    <mergeCell ref="B7:L7"/>
    <mergeCell ref="B17:L17"/>
  </mergeCells>
  <pageMargins left="0.19685039370078741" right="0.19685039370078741" top="0.98425196850393704" bottom="0.11811023622047245" header="0.7874015748031496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ตาราง3 </vt:lpstr>
      <vt:lpstr>'ตาราง3 '!Print_Area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2019-08-30T07:41:52Z</dcterms:created>
  <dcterms:modified xsi:type="dcterms:W3CDTF">2020-12-18T06:16:39Z</dcterms:modified>
</cp:coreProperties>
</file>