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โครงการ สรง.2555-2560-2561\สรง. 2561\MA.361\"/>
    </mc:Choice>
  </mc:AlternateContent>
  <bookViews>
    <workbookView xWindow="0" yWindow="120" windowWidth="17235" windowHeight="9270"/>
  </bookViews>
  <sheets>
    <sheet name="ตาราง 2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B10" i="1" l="1"/>
  <c r="B14" i="1"/>
  <c r="B5" i="1" l="1"/>
  <c r="D14" i="1"/>
  <c r="C14" i="1"/>
  <c r="D10" i="1"/>
  <c r="D5" i="1" s="1"/>
  <c r="C10" i="1"/>
  <c r="C5" i="1" s="1"/>
  <c r="I19" i="1"/>
  <c r="J19" i="1"/>
  <c r="H19" i="1"/>
  <c r="B32" i="1" l="1"/>
  <c r="C32" i="1"/>
  <c r="D30" i="1"/>
  <c r="C22" i="1"/>
  <c r="D24" i="1"/>
  <c r="D32" i="1"/>
  <c r="D27" i="1"/>
  <c r="D22" i="1"/>
  <c r="C31" i="1"/>
  <c r="C27" i="1"/>
  <c r="C23" i="1"/>
  <c r="C21" i="1"/>
  <c r="C29" i="1"/>
  <c r="C24" i="1"/>
  <c r="C30" i="1"/>
  <c r="C26" i="1"/>
  <c r="C25" i="1" l="1"/>
  <c r="C20" i="1" s="1"/>
  <c r="D26" i="1"/>
  <c r="D25" i="1" s="1"/>
  <c r="D21" i="1"/>
  <c r="D31" i="1"/>
  <c r="D29" i="1"/>
  <c r="D23" i="1"/>
  <c r="B22" i="1"/>
  <c r="B26" i="1"/>
  <c r="B30" i="1"/>
  <c r="B21" i="1"/>
  <c r="B23" i="1"/>
  <c r="B27" i="1"/>
  <c r="B31" i="1"/>
  <c r="B24" i="1"/>
  <c r="B25" i="1" l="1"/>
  <c r="D20" i="1"/>
  <c r="B29" i="1"/>
  <c r="B20" i="1" l="1"/>
</calcChain>
</file>

<file path=xl/sharedStrings.xml><?xml version="1.0" encoding="utf-8"?>
<sst xmlns="http://schemas.openxmlformats.org/spreadsheetml/2006/main" count="62" uniqueCount="27">
  <si>
    <t>รวม</t>
  </si>
  <si>
    <t>ชาย</t>
  </si>
  <si>
    <t>หญิง</t>
  </si>
  <si>
    <t>จำนวน</t>
  </si>
  <si>
    <t>ร้อยละ</t>
  </si>
  <si>
    <t>ยอดรวม</t>
  </si>
  <si>
    <t>ประถมศึกษา</t>
  </si>
  <si>
    <t>ระดับการศึกษา</t>
  </si>
  <si>
    <t>ไม่มีการศึกษา</t>
  </si>
  <si>
    <t>ต่ำกว่าประถมศึกษา</t>
  </si>
  <si>
    <t>มัธยมศึกษาตอนต้น</t>
  </si>
  <si>
    <t>มัธยมศึกษาตอนปลาย</t>
  </si>
  <si>
    <t>มหาวิทยาลัย</t>
  </si>
  <si>
    <t xml:space="preserve">  สายสามัญ</t>
  </si>
  <si>
    <t xml:space="preserve">  สายอาชีวศึกษา</t>
  </si>
  <si>
    <t xml:space="preserve">  สายวิชาการศึกษา</t>
  </si>
  <si>
    <t xml:space="preserve">  สายวิชาชีพ</t>
  </si>
  <si>
    <t>-</t>
  </si>
  <si>
    <t xml:space="preserve">  สายวิชาการ</t>
  </si>
  <si>
    <t>ไม่ทราบ</t>
  </si>
  <si>
    <t xml:space="preserve">ตารางที่ 2 จำนวนและร้อยละของประชากรอายุ 15 ปีขึ้นไป จำแนกตามระดับการศึกษาที่สำเร็จและเพศ </t>
  </si>
  <si>
    <t>หมายเหตุ : … มีค่าน้อยกว่า 0.1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</si>
  <si>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</si>
  <si>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</si>
  <si>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</si>
  <si>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ที่มา: การสำรวจภาวะการทำงานของประชากร พ.ศ.2561 สำนักงานสถิติจังหวัดหนองบัวลำภู สำนักงานสถิติแห่งชาติ</t>
  </si>
  <si>
    <t>มี.ค._2561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</si>
</sst>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10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6"/>
      <name val="TH SarabunPSK"/>
      <family val="2"/>
    </font>
    <font>
      <sz val="13"/>
      <color theme="1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6" fillId="0" borderId="0" xfId="0" applyFont="1" applyAlignment="1"/>
    <xf numFmtId="3" fontId="7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87" fontId="4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187" fontId="3" fillId="0" borderId="2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9" fillId="0" borderId="0" xfId="0" applyFont="1"/>
    <xf numFmtId="187" fontId="3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SheetLayoutView="91" workbookViewId="0">
      <selection activeCell="F10" sqref="F10"/>
    </sheetView>
  </sheetViews>
  <sheetFormatPr defaultRowHeight="21.75" customHeight="1" x14ac:dyDescent="0.2"/>
  <cols>
    <col min="1" max="1" width="27.375" style="4" customWidth="1"/>
    <col min="2" max="2" width="15.5" style="4" customWidth="1"/>
    <col min="3" max="3" width="17.25" style="4" customWidth="1"/>
    <col min="4" max="4" width="16.75" style="4" customWidth="1"/>
    <col min="5" max="16384" width="9" style="4"/>
  </cols>
  <sheetData>
    <row r="1" spans="1:10" ht="21.75" customHeight="1" x14ac:dyDescent="0.2">
      <c r="A1" s="2" t="s">
        <v>20</v>
      </c>
      <c r="B1" s="2"/>
      <c r="C1" s="2"/>
      <c r="D1" s="1"/>
    </row>
    <row r="2" spans="1:10" ht="21.75" customHeight="1" x14ac:dyDescent="0.2">
      <c r="A2" s="19" t="s">
        <v>26</v>
      </c>
      <c r="B2" s="2"/>
      <c r="C2" s="2"/>
      <c r="D2" s="1"/>
    </row>
    <row r="3" spans="1:10" ht="21.75" customHeight="1" x14ac:dyDescent="0.2">
      <c r="A3" s="3" t="s">
        <v>7</v>
      </c>
      <c r="B3" s="5" t="s">
        <v>0</v>
      </c>
      <c r="C3" s="5" t="s">
        <v>1</v>
      </c>
      <c r="D3" s="5" t="s">
        <v>2</v>
      </c>
    </row>
    <row r="4" spans="1:10" ht="21.75" customHeight="1" x14ac:dyDescent="0.3">
      <c r="A4" s="12"/>
      <c r="B4" s="23" t="s">
        <v>3</v>
      </c>
      <c r="C4" s="23"/>
      <c r="D4" s="23"/>
      <c r="H4" s="20" t="s">
        <v>22</v>
      </c>
      <c r="I4" s="20" t="s">
        <v>23</v>
      </c>
      <c r="J4" s="20" t="s">
        <v>24</v>
      </c>
    </row>
    <row r="5" spans="1:10" ht="21.75" customHeight="1" x14ac:dyDescent="0.3">
      <c r="A5" s="12" t="s">
        <v>5</v>
      </c>
      <c r="B5" s="14">
        <f>SUM(B6:B9,B10,B14,B18)</f>
        <v>368590</v>
      </c>
      <c r="C5" s="14">
        <f t="shared" ref="C5:D5" si="0">SUM(C6:C9,C10,C14,C18)</f>
        <v>175883.01</v>
      </c>
      <c r="D5" s="14">
        <f t="shared" si="0"/>
        <v>192706.99</v>
      </c>
      <c r="E5" s="11"/>
      <c r="F5" s="11"/>
      <c r="G5" s="11"/>
      <c r="H5" s="11">
        <v>368590</v>
      </c>
      <c r="I5" s="11">
        <v>175883</v>
      </c>
      <c r="J5" s="11">
        <v>192707</v>
      </c>
    </row>
    <row r="6" spans="1:10" ht="21.75" customHeight="1" x14ac:dyDescent="0.3">
      <c r="A6" s="6" t="s">
        <v>8</v>
      </c>
      <c r="B6" s="15">
        <v>4631.88</v>
      </c>
      <c r="C6" s="15">
        <v>941.19</v>
      </c>
      <c r="D6" s="15">
        <v>3690.69</v>
      </c>
      <c r="E6" s="11"/>
      <c r="F6" s="11"/>
      <c r="G6" s="11"/>
      <c r="H6" s="11">
        <v>4631.88</v>
      </c>
      <c r="I6" s="11">
        <v>941.19</v>
      </c>
      <c r="J6" s="11">
        <v>3690.69</v>
      </c>
    </row>
    <row r="7" spans="1:10" ht="21.75" customHeight="1" x14ac:dyDescent="0.3">
      <c r="A7" s="7" t="s">
        <v>9</v>
      </c>
      <c r="B7" s="15">
        <v>127443.99</v>
      </c>
      <c r="C7" s="15">
        <v>56083.56</v>
      </c>
      <c r="D7" s="15">
        <v>71360.429999999993</v>
      </c>
      <c r="E7" s="11"/>
      <c r="F7" s="11"/>
      <c r="G7" s="11"/>
      <c r="H7" s="11">
        <v>127443.99</v>
      </c>
      <c r="I7" s="11">
        <v>56083.56</v>
      </c>
      <c r="J7" s="11">
        <v>71360.429999999993</v>
      </c>
    </row>
    <row r="8" spans="1:10" ht="21.75" customHeight="1" x14ac:dyDescent="0.3">
      <c r="A8" s="6" t="s">
        <v>6</v>
      </c>
      <c r="B8" s="15">
        <v>95656.12</v>
      </c>
      <c r="C8" s="15">
        <v>48875.24</v>
      </c>
      <c r="D8" s="15">
        <v>46780.87</v>
      </c>
      <c r="E8" s="11"/>
      <c r="F8" s="11"/>
      <c r="G8" s="11"/>
      <c r="H8" s="11">
        <v>95656.12</v>
      </c>
      <c r="I8" s="11">
        <v>48875.24</v>
      </c>
      <c r="J8" s="11">
        <v>46780.87</v>
      </c>
    </row>
    <row r="9" spans="1:10" ht="21.75" customHeight="1" x14ac:dyDescent="0.3">
      <c r="A9" s="8" t="s">
        <v>10</v>
      </c>
      <c r="B9" s="15">
        <v>66407.5</v>
      </c>
      <c r="C9" s="15">
        <v>33233.82</v>
      </c>
      <c r="D9" s="15">
        <v>33173.68</v>
      </c>
      <c r="E9" s="11"/>
      <c r="F9" s="11"/>
      <c r="G9" s="11"/>
      <c r="H9" s="11">
        <v>66407.5</v>
      </c>
      <c r="I9" s="11">
        <v>33233.82</v>
      </c>
      <c r="J9" s="11">
        <v>33173.68</v>
      </c>
    </row>
    <row r="10" spans="1:10" ht="21.75" customHeight="1" x14ac:dyDescent="0.3">
      <c r="A10" s="8" t="s">
        <v>11</v>
      </c>
      <c r="B10" s="13">
        <f>SUM(B11:B13)</f>
        <v>44014.090000000004</v>
      </c>
      <c r="C10" s="13">
        <f t="shared" ref="C10" si="1">SUM(C11:C13)</f>
        <v>22402.78</v>
      </c>
      <c r="D10" s="13">
        <f t="shared" ref="D10" si="2">SUM(D11:D13)</f>
        <v>21611.309999999998</v>
      </c>
      <c r="E10" s="11"/>
      <c r="F10" s="11"/>
      <c r="G10" s="11"/>
      <c r="H10" s="11">
        <v>35759.47</v>
      </c>
      <c r="I10" s="11">
        <v>17353.439999999999</v>
      </c>
      <c r="J10" s="11">
        <v>18406.03</v>
      </c>
    </row>
    <row r="11" spans="1:10" ht="21.75" customHeight="1" x14ac:dyDescent="0.3">
      <c r="A11" s="8" t="s">
        <v>13</v>
      </c>
      <c r="B11" s="15">
        <v>35759.47</v>
      </c>
      <c r="C11" s="15">
        <v>17353.439999999999</v>
      </c>
      <c r="D11" s="15">
        <v>18406.03</v>
      </c>
      <c r="E11" s="11"/>
      <c r="F11" s="11"/>
      <c r="G11" s="11"/>
      <c r="H11" s="11">
        <v>8254.6200000000008</v>
      </c>
      <c r="I11" s="11">
        <v>5049.34</v>
      </c>
      <c r="J11" s="11">
        <v>3205.28</v>
      </c>
    </row>
    <row r="12" spans="1:10" ht="21.75" customHeight="1" x14ac:dyDescent="0.3">
      <c r="A12" s="8" t="s">
        <v>14</v>
      </c>
      <c r="B12" s="15">
        <v>8254.6200000000008</v>
      </c>
      <c r="C12" s="15">
        <v>5049.34</v>
      </c>
      <c r="D12" s="15">
        <v>3205.28</v>
      </c>
      <c r="E12" s="11"/>
      <c r="F12" s="11"/>
      <c r="G12" s="11"/>
      <c r="H12" s="11" t="s">
        <v>17</v>
      </c>
      <c r="I12" s="11" t="s">
        <v>17</v>
      </c>
      <c r="J12" s="11" t="s">
        <v>17</v>
      </c>
    </row>
    <row r="13" spans="1:10" ht="21.75" customHeight="1" x14ac:dyDescent="0.3">
      <c r="A13" s="8" t="s">
        <v>15</v>
      </c>
      <c r="B13" s="15" t="s">
        <v>17</v>
      </c>
      <c r="C13" s="15" t="s">
        <v>17</v>
      </c>
      <c r="D13" s="15" t="s">
        <v>17</v>
      </c>
      <c r="E13" s="11"/>
      <c r="F13" s="11"/>
      <c r="G13" s="11"/>
      <c r="H13" s="11">
        <v>14376.41</v>
      </c>
      <c r="I13" s="11">
        <v>6932.09</v>
      </c>
      <c r="J13" s="11">
        <v>7444.32</v>
      </c>
    </row>
    <row r="14" spans="1:10" ht="21.75" customHeight="1" x14ac:dyDescent="0.3">
      <c r="A14" s="8" t="s">
        <v>12</v>
      </c>
      <c r="B14" s="13">
        <f>SUM(B15:B17)</f>
        <v>30436.42</v>
      </c>
      <c r="C14" s="13">
        <f t="shared" ref="C14" si="3">SUM(C15:C17)</f>
        <v>14346.42</v>
      </c>
      <c r="D14" s="13">
        <f t="shared" ref="D14" si="4">SUM(D15:D17)</f>
        <v>16090.01</v>
      </c>
      <c r="E14" s="11"/>
      <c r="F14" s="11"/>
      <c r="G14" s="11"/>
      <c r="H14" s="11">
        <v>9051.15</v>
      </c>
      <c r="I14" s="11">
        <v>4494.5200000000004</v>
      </c>
      <c r="J14" s="11">
        <v>4556.63</v>
      </c>
    </row>
    <row r="15" spans="1:10" ht="21.75" customHeight="1" x14ac:dyDescent="0.3">
      <c r="A15" s="8" t="s">
        <v>18</v>
      </c>
      <c r="B15" s="15">
        <v>14376.41</v>
      </c>
      <c r="C15" s="15">
        <v>6932.09</v>
      </c>
      <c r="D15" s="15">
        <v>7444.32</v>
      </c>
      <c r="E15" s="11"/>
      <c r="F15" s="11"/>
      <c r="G15" s="11"/>
      <c r="H15" s="11">
        <v>7008.86</v>
      </c>
      <c r="I15" s="11">
        <v>2919.81</v>
      </c>
      <c r="J15" s="11">
        <v>4089.06</v>
      </c>
    </row>
    <row r="16" spans="1:10" ht="21.75" customHeight="1" x14ac:dyDescent="0.3">
      <c r="A16" s="8" t="s">
        <v>16</v>
      </c>
      <c r="B16" s="15">
        <v>9051.15</v>
      </c>
      <c r="C16" s="15">
        <v>4494.5200000000004</v>
      </c>
      <c r="D16" s="15">
        <v>4556.63</v>
      </c>
      <c r="E16" s="11"/>
      <c r="F16" s="11"/>
      <c r="G16" s="11"/>
      <c r="H16" s="11" t="s">
        <v>17</v>
      </c>
      <c r="I16" s="11" t="s">
        <v>17</v>
      </c>
      <c r="J16" s="11" t="s">
        <v>17</v>
      </c>
    </row>
    <row r="17" spans="1:10" ht="21.75" customHeight="1" x14ac:dyDescent="0.3">
      <c r="A17" s="8" t="s">
        <v>15</v>
      </c>
      <c r="B17" s="15">
        <v>7008.86</v>
      </c>
      <c r="C17" s="15">
        <v>2919.81</v>
      </c>
      <c r="D17" s="15">
        <v>4089.06</v>
      </c>
      <c r="E17" s="11"/>
      <c r="F17" s="11"/>
      <c r="G17" s="11"/>
      <c r="H17" s="11" t="s">
        <v>17</v>
      </c>
      <c r="I17" s="11" t="s">
        <v>17</v>
      </c>
      <c r="J17" s="11" t="s">
        <v>17</v>
      </c>
    </row>
    <row r="18" spans="1:10" ht="19.5" x14ac:dyDescent="0.3">
      <c r="A18" s="8" t="s">
        <v>19</v>
      </c>
      <c r="B18" s="15" t="s">
        <v>17</v>
      </c>
      <c r="C18" s="15" t="s">
        <v>17</v>
      </c>
      <c r="D18" s="15" t="s">
        <v>17</v>
      </c>
    </row>
    <row r="19" spans="1:10" ht="21.75" customHeight="1" x14ac:dyDescent="0.2">
      <c r="A19" s="8"/>
      <c r="B19" s="22" t="s">
        <v>4</v>
      </c>
      <c r="C19" s="22"/>
      <c r="D19" s="22"/>
      <c r="H19" s="13">
        <f>SUM(H6:H9,H10,H14)</f>
        <v>338950.11</v>
      </c>
      <c r="I19" s="13">
        <f t="shared" ref="I19:J19" si="5">SUM(I6:I9,I10,I14)</f>
        <v>160981.76999999999</v>
      </c>
      <c r="J19" s="13">
        <f t="shared" si="5"/>
        <v>177968.33</v>
      </c>
    </row>
    <row r="20" spans="1:10" ht="21.75" customHeight="1" x14ac:dyDescent="0.2">
      <c r="A20" s="12" t="s">
        <v>5</v>
      </c>
      <c r="B20" s="16">
        <f>SUM(B21,B22,B23,B24,B25,B29,B33)</f>
        <v>100</v>
      </c>
      <c r="C20" s="16">
        <f>SUM(C21,C22,C23,C24,C25,C29,C33)</f>
        <v>99.999999999999986</v>
      </c>
      <c r="D20" s="16">
        <f>SUM(D21,D22,D23,D24,D25,D29,D33)</f>
        <v>100</v>
      </c>
    </row>
    <row r="21" spans="1:10" ht="21.75" customHeight="1" x14ac:dyDescent="0.2">
      <c r="A21" s="6" t="s">
        <v>8</v>
      </c>
      <c r="B21" s="17">
        <f>(B6*100)/$B$5</f>
        <v>1.256648308418568</v>
      </c>
      <c r="C21" s="17">
        <f>(C6*100)/$C$5</f>
        <v>0.53512275005982668</v>
      </c>
      <c r="D21" s="17">
        <f>(D6*100)/$D$5</f>
        <v>1.9151822152377556</v>
      </c>
    </row>
    <row r="22" spans="1:10" ht="21.75" customHeight="1" x14ac:dyDescent="0.2">
      <c r="A22" s="7" t="s">
        <v>9</v>
      </c>
      <c r="B22" s="17">
        <f>(B7*100)/$B$5</f>
        <v>34.576084538375973</v>
      </c>
      <c r="C22" s="17">
        <f>(C7*100)/$C$5</f>
        <v>31.88685479057926</v>
      </c>
      <c r="D22" s="17">
        <f>(D7*100)/$D$5</f>
        <v>37.030535322045139</v>
      </c>
    </row>
    <row r="23" spans="1:10" ht="21.75" customHeight="1" x14ac:dyDescent="0.2">
      <c r="A23" s="6" t="s">
        <v>6</v>
      </c>
      <c r="B23" s="17">
        <f>(B8*100)/$B$5</f>
        <v>25.951903198676035</v>
      </c>
      <c r="C23" s="17">
        <f>(C8*100)/$C$5</f>
        <v>27.788494181444811</v>
      </c>
      <c r="D23" s="17">
        <f>(D8*100)/$D$5</f>
        <v>24.275647707433965</v>
      </c>
    </row>
    <row r="24" spans="1:10" ht="21.75" customHeight="1" x14ac:dyDescent="0.2">
      <c r="A24" s="8" t="s">
        <v>10</v>
      </c>
      <c r="B24" s="17">
        <f>(B9*100)/$B$5</f>
        <v>18.016630944952386</v>
      </c>
      <c r="C24" s="17">
        <f>(C9*100)/$C$5</f>
        <v>18.89541235392776</v>
      </c>
      <c r="D24" s="17">
        <f>(D9*100)/$D$5</f>
        <v>17.214570161673951</v>
      </c>
    </row>
    <row r="25" spans="1:10" ht="21.75" customHeight="1" x14ac:dyDescent="0.2">
      <c r="A25" s="8" t="s">
        <v>11</v>
      </c>
      <c r="B25" s="17">
        <f>SUM(B26:B28)</f>
        <v>11.941205675683008</v>
      </c>
      <c r="C25" s="17">
        <f t="shared" ref="C25:D25" si="6">SUM(C26:C28)</f>
        <v>12.737318971286651</v>
      </c>
      <c r="D25" s="17">
        <f t="shared" si="6"/>
        <v>11.21459579644724</v>
      </c>
    </row>
    <row r="26" spans="1:10" ht="21.75" customHeight="1" x14ac:dyDescent="0.2">
      <c r="A26" s="8" t="s">
        <v>13</v>
      </c>
      <c r="B26" s="17">
        <f t="shared" ref="B26:B32" si="7">(B11*100)/$B$5</f>
        <v>9.701692937952739</v>
      </c>
      <c r="C26" s="17">
        <f t="shared" ref="C26:C32" si="8">(C11*100)/$C$5</f>
        <v>9.8664674888154327</v>
      </c>
      <c r="D26" s="17">
        <f t="shared" ref="D26:D32" si="9">(D11*100)/$D$5</f>
        <v>9.5513037695207643</v>
      </c>
    </row>
    <row r="27" spans="1:10" ht="21.75" customHeight="1" x14ac:dyDescent="0.2">
      <c r="A27" s="8" t="s">
        <v>14</v>
      </c>
      <c r="B27" s="17">
        <f t="shared" si="7"/>
        <v>2.2395127377302697</v>
      </c>
      <c r="C27" s="17">
        <f t="shared" si="8"/>
        <v>2.8708514824712177</v>
      </c>
      <c r="D27" s="17">
        <f t="shared" si="9"/>
        <v>1.6632920269264753</v>
      </c>
    </row>
    <row r="28" spans="1:10" ht="21.75" customHeight="1" x14ac:dyDescent="0.2">
      <c r="A28" s="8" t="s">
        <v>15</v>
      </c>
      <c r="B28" s="17" t="s">
        <v>17</v>
      </c>
      <c r="C28" s="17" t="s">
        <v>17</v>
      </c>
      <c r="D28" s="17" t="s">
        <v>17</v>
      </c>
    </row>
    <row r="29" spans="1:10" ht="21.75" customHeight="1" x14ac:dyDescent="0.2">
      <c r="A29" s="8" t="s">
        <v>12</v>
      </c>
      <c r="B29" s="17">
        <f>SUM(B30:B32)</f>
        <v>8.2575273338940285</v>
      </c>
      <c r="C29" s="17">
        <f t="shared" si="8"/>
        <v>8.1567969527016846</v>
      </c>
      <c r="D29" s="17">
        <f t="shared" si="9"/>
        <v>8.3494687971619506</v>
      </c>
    </row>
    <row r="30" spans="1:10" ht="21.75" customHeight="1" x14ac:dyDescent="0.2">
      <c r="A30" s="8" t="s">
        <v>18</v>
      </c>
      <c r="B30" s="17">
        <f t="shared" si="7"/>
        <v>3.9003798258227298</v>
      </c>
      <c r="C30" s="17">
        <f t="shared" si="8"/>
        <v>3.9413073496979609</v>
      </c>
      <c r="D30" s="17">
        <f t="shared" si="9"/>
        <v>3.8630254149058114</v>
      </c>
    </row>
    <row r="31" spans="1:10" ht="21.75" customHeight="1" x14ac:dyDescent="0.2">
      <c r="A31" s="8" t="s">
        <v>16</v>
      </c>
      <c r="B31" s="17">
        <f t="shared" si="7"/>
        <v>2.4556146395724245</v>
      </c>
      <c r="C31" s="17">
        <f t="shared" si="8"/>
        <v>2.5554031625908609</v>
      </c>
      <c r="D31" s="17">
        <f t="shared" si="9"/>
        <v>2.3645379962605406</v>
      </c>
    </row>
    <row r="32" spans="1:10" ht="21.75" customHeight="1" x14ac:dyDescent="0.2">
      <c r="A32" s="8" t="s">
        <v>15</v>
      </c>
      <c r="B32" s="21">
        <f t="shared" si="7"/>
        <v>1.9015328684988742</v>
      </c>
      <c r="C32" s="17">
        <f t="shared" si="8"/>
        <v>1.660086440412863</v>
      </c>
      <c r="D32" s="21">
        <f t="shared" si="9"/>
        <v>2.121905385995599</v>
      </c>
    </row>
    <row r="33" spans="1:4" ht="19.5" x14ac:dyDescent="0.2">
      <c r="A33" s="9" t="s">
        <v>19</v>
      </c>
      <c r="B33" s="18" t="s">
        <v>17</v>
      </c>
      <c r="C33" s="18" t="s">
        <v>17</v>
      </c>
      <c r="D33" s="18" t="s">
        <v>17</v>
      </c>
    </row>
    <row r="34" spans="1:4" ht="21.75" hidden="1" customHeight="1" x14ac:dyDescent="0.2">
      <c r="A34" s="4" t="s">
        <v>21</v>
      </c>
    </row>
    <row r="35" spans="1:4" ht="21.75" customHeight="1" x14ac:dyDescent="0.3">
      <c r="A35" s="10" t="s">
        <v>25</v>
      </c>
    </row>
  </sheetData>
  <mergeCells count="2">
    <mergeCell ref="B19:D19"/>
    <mergeCell ref="B4:D4"/>
  </mergeCells>
  <pageMargins left="0.98425196850393704" right="0.78740157480314965" top="0.59055118110236227" bottom="0.39370078740157483" header="0.51181102362204722" footer="0.51181102362204722"/>
  <pageSetup paperSize="9" orientation="portrait" r:id="rId1"/>
  <ignoredErrors>
    <ignoredError sqref="B14:C14" formulaRange="1"/>
    <ignoredError sqref="B25:D25 B2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ตาราง 2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2016-05-11T07:27:56Z</cp:lastPrinted>
  <dcterms:created xsi:type="dcterms:W3CDTF">2012-12-19T02:22:22Z</dcterms:created>
  <dcterms:modified xsi:type="dcterms:W3CDTF">2018-05-28T02:00:37Z</dcterms:modified>
</cp:coreProperties>
</file>