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3" sheetId="4" r:id="rId1"/>
  </sheets>
  <definedNames>
    <definedName name="_xlnm.Print_Area" localSheetId="0">'3'!$A$1:$D$51</definedName>
  </definedNames>
  <calcPr calcId="152511"/>
</workbook>
</file>

<file path=xl/calcChain.xml><?xml version="1.0" encoding="utf-8"?>
<calcChain xmlns="http://schemas.openxmlformats.org/spreadsheetml/2006/main">
  <c r="D48" i="4" l="1"/>
  <c r="D47" i="4"/>
  <c r="D46" i="4"/>
  <c r="D45" i="4"/>
  <c r="D44" i="4"/>
  <c r="D43" i="4"/>
  <c r="D42" i="4"/>
  <c r="D41" i="4"/>
  <c r="D40" i="4"/>
  <c r="D39" i="4"/>
  <c r="D35" i="4"/>
  <c r="D34" i="4"/>
  <c r="D33" i="4"/>
  <c r="D32" i="4"/>
  <c r="D31" i="4"/>
  <c r="D30" i="4"/>
  <c r="D29" i="4"/>
  <c r="C48" i="4"/>
  <c r="C47" i="4"/>
  <c r="C46" i="4"/>
  <c r="C45" i="4"/>
  <c r="C44" i="4"/>
  <c r="C43" i="4"/>
  <c r="C42" i="4"/>
  <c r="C41" i="4"/>
  <c r="C38" i="4"/>
  <c r="C37" i="4"/>
  <c r="C36" i="4"/>
  <c r="C34" i="4"/>
  <c r="C33" i="4"/>
  <c r="C32" i="4"/>
  <c r="C31" i="4"/>
  <c r="C30" i="4"/>
  <c r="C29" i="4"/>
  <c r="B40" i="4"/>
  <c r="B48" i="4"/>
  <c r="B47" i="4"/>
  <c r="B46" i="4"/>
  <c r="B45" i="4"/>
  <c r="B44" i="4"/>
  <c r="B43" i="4"/>
  <c r="B42" i="4"/>
  <c r="B41" i="4"/>
  <c r="B39" i="4"/>
  <c r="B38" i="4"/>
  <c r="B36" i="4"/>
  <c r="B35" i="4"/>
  <c r="B34" i="4"/>
  <c r="B33" i="4"/>
  <c r="B32" i="4"/>
  <c r="B31" i="4"/>
  <c r="B30" i="4"/>
  <c r="B29" i="4"/>
  <c r="H6" i="4" l="1"/>
  <c r="I6" i="4"/>
  <c r="H5" i="4"/>
  <c r="I5" i="4"/>
  <c r="G6" i="4"/>
  <c r="G5" i="4" l="1"/>
</calcChain>
</file>

<file path=xl/sharedStrings.xml><?xml version="1.0" encoding="utf-8"?>
<sst xmlns="http://schemas.openxmlformats.org/spreadsheetml/2006/main" count="78" uniqueCount="35">
  <si>
    <t>รวม</t>
  </si>
  <si>
    <t>ยอดรวม</t>
  </si>
  <si>
    <t>ชาย</t>
  </si>
  <si>
    <t>หญิง</t>
  </si>
  <si>
    <t>จำนวน (คน)</t>
  </si>
  <si>
    <t>ร้อยละ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</si>
  <si>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</si>
  <si>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</si>
  <si>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</si>
  <si>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</si>
  <si>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</si>
  <si>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</si>
  <si>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</si>
  <si>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</si>
  <si>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</si>
  <si>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</si>
  <si>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</si>
  <si>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</si>
  <si>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</si>
  <si>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</si>
  <si>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</si>
  <si>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</si>
  <si>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</si>
  <si>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</si>
  <si>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</si>
  <si>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ลูกจ้างครัวเรือนส่วยบุคคล</t>
  </si>
  <si>
    <t>21. องค์การระหว่างประเทศ</t>
  </si>
  <si>
    <t>22. ไม่ทราบ</t>
  </si>
  <si>
    <t>-</t>
  </si>
  <si>
    <t>ในภาคเกษตร</t>
  </si>
  <si>
    <t>นอกภาคเกษตร</t>
  </si>
  <si>
    <t>9. โรงแรม และ อาหาร</t>
  </si>
  <si>
    <t>2,695</t>
  </si>
  <si>
    <t>ตารางที่ 3 จำนวนและร้อยละของผู้มีงานทำ จำแนกตามอุตสาหกรรม และเพศ  ไตรมาส 4 ปี 2561</t>
  </si>
  <si>
    <t>หมายเหตุ : “-” มีข้อมูล แต่น้อยกว่า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</si>
</sst>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0.000"/>
    <numFmt numFmtId="189" formatCode="#,##0_ ;\-#,##0\ 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i/>
      <sz val="16"/>
      <name val="TH SarabunPSK"/>
      <family val="2"/>
    </font>
    <font>
      <sz val="16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87" fontId="3" fillId="0" borderId="0" xfId="0" applyNumberFormat="1" applyFont="1"/>
    <xf numFmtId="0" fontId="7" fillId="0" borderId="0" xfId="0" applyFont="1"/>
    <xf numFmtId="0" fontId="3" fillId="3" borderId="3" xfId="0" applyFont="1" applyFill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right" indent="2"/>
    </xf>
    <xf numFmtId="0" fontId="3" fillId="0" borderId="4" xfId="0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187" fontId="3" fillId="0" borderId="4" xfId="0" applyNumberFormat="1" applyFont="1" applyBorder="1" applyAlignment="1">
      <alignment horizontal="right" wrapText="1" indent="2"/>
    </xf>
    <xf numFmtId="0" fontId="6" fillId="0" borderId="0" xfId="2" applyFont="1"/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87" fontId="7" fillId="0" borderId="0" xfId="0" applyNumberFormat="1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/>
    </xf>
    <xf numFmtId="189" fontId="3" fillId="0" borderId="4" xfId="3" quotePrefix="1" applyNumberFormat="1" applyFont="1" applyBorder="1" applyAlignment="1">
      <alignment horizontal="right" indent="2"/>
    </xf>
    <xf numFmtId="0" fontId="3" fillId="0" borderId="6" xfId="0" applyFont="1" applyBorder="1" applyAlignment="1">
      <alignment horizontal="right" indent="2"/>
    </xf>
    <xf numFmtId="187" fontId="2" fillId="0" borderId="9" xfId="0" applyNumberFormat="1" applyFont="1" applyBorder="1" applyAlignment="1">
      <alignment horizontal="right" wrapText="1" indent="2"/>
    </xf>
    <xf numFmtId="187" fontId="2" fillId="0" borderId="8" xfId="0" applyNumberFormat="1" applyFont="1" applyBorder="1" applyAlignment="1">
      <alignment horizontal="right" wrapText="1" indent="2"/>
    </xf>
    <xf numFmtId="187" fontId="3" fillId="0" borderId="5" xfId="0" applyNumberFormat="1" applyFont="1" applyBorder="1" applyAlignment="1">
      <alignment horizontal="right" wrapText="1" indent="2"/>
    </xf>
    <xf numFmtId="188" fontId="2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right" wrapText="1" indent="2"/>
    </xf>
    <xf numFmtId="0" fontId="3" fillId="0" borderId="5" xfId="0" applyFont="1" applyBorder="1" applyAlignment="1">
      <alignment horizontal="right" wrapText="1" indent="2"/>
    </xf>
    <xf numFmtId="0" fontId="3" fillId="0" borderId="6" xfId="0" applyFont="1" applyBorder="1" applyAlignment="1">
      <alignment horizontal="right" wrapText="1" indent="2"/>
    </xf>
    <xf numFmtId="187" fontId="3" fillId="0" borderId="7" xfId="0" applyNumberFormat="1" applyFont="1" applyBorder="1" applyAlignment="1">
      <alignment horizontal="right" wrapText="1" indent="2"/>
    </xf>
    <xf numFmtId="0" fontId="3" fillId="0" borderId="7" xfId="0" applyFont="1" applyBorder="1" applyAlignment="1">
      <alignment horizontal="right" wrapText="1" indent="2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tabSelected="1" zoomScaleNormal="100" workbookViewId="0">
      <selection activeCell="A10" sqref="A10"/>
    </sheetView>
  </sheetViews>
  <sheetFormatPr defaultColWidth="9.140625" defaultRowHeight="24" x14ac:dyDescent="0.55000000000000004"/>
  <cols>
    <col min="1" max="1" width="53.28515625" style="2" customWidth="1"/>
    <col min="2" max="4" width="14.140625" style="2" customWidth="1"/>
    <col min="5" max="5" width="9.7109375" style="2" customWidth="1"/>
    <col min="6" max="6" width="11" style="2" hidden="1" customWidth="1"/>
    <col min="7" max="7" width="9.7109375" style="2" hidden="1" customWidth="1"/>
    <col min="8" max="8" width="13.7109375" style="2" hidden="1" customWidth="1"/>
    <col min="9" max="9" width="9.7109375" style="2" hidden="1" customWidth="1"/>
    <col min="10" max="15" width="0" style="2" hidden="1" customWidth="1"/>
    <col min="16" max="16384" width="9.140625" style="2"/>
  </cols>
  <sheetData>
    <row r="1" spans="1:9" s="3" customFormat="1" ht="24.75" thickBot="1" x14ac:dyDescent="0.6">
      <c r="A1" s="6" t="s">
        <v>33</v>
      </c>
      <c r="B1" s="10"/>
      <c r="C1" s="10"/>
      <c r="D1" s="10"/>
    </row>
    <row r="2" spans="1:9" s="23" customFormat="1" ht="24.75" thickBot="1" x14ac:dyDescent="0.6">
      <c r="A2" s="4" t="s">
        <v>6</v>
      </c>
      <c r="B2" s="5" t="s">
        <v>0</v>
      </c>
      <c r="C2" s="5" t="s">
        <v>2</v>
      </c>
      <c r="D2" s="5" t="s">
        <v>3</v>
      </c>
    </row>
    <row r="3" spans="1:9" s="8" customFormat="1" ht="24.75" thickBot="1" x14ac:dyDescent="0.6">
      <c r="A3" s="11"/>
      <c r="B3" s="37" t="s">
        <v>4</v>
      </c>
      <c r="C3" s="38"/>
      <c r="D3" s="39"/>
    </row>
    <row r="4" spans="1:9" s="8" customFormat="1" x14ac:dyDescent="0.55000000000000004">
      <c r="A4" s="19" t="s">
        <v>1</v>
      </c>
      <c r="B4" s="12">
        <v>848393</v>
      </c>
      <c r="C4" s="12">
        <v>480162</v>
      </c>
      <c r="D4" s="12">
        <v>368231</v>
      </c>
      <c r="G4" s="7" t="s">
        <v>0</v>
      </c>
      <c r="H4" s="7" t="s">
        <v>2</v>
      </c>
      <c r="I4" s="7" t="s">
        <v>3</v>
      </c>
    </row>
    <row r="5" spans="1:9" s="8" customFormat="1" x14ac:dyDescent="0.55000000000000004">
      <c r="A5" s="20" t="s">
        <v>7</v>
      </c>
      <c r="B5" s="14">
        <v>345327</v>
      </c>
      <c r="C5" s="14">
        <v>213302</v>
      </c>
      <c r="D5" s="14">
        <v>132025</v>
      </c>
      <c r="F5" s="8" t="s">
        <v>29</v>
      </c>
      <c r="G5" s="13">
        <f>B5</f>
        <v>345327</v>
      </c>
      <c r="H5" s="13">
        <f t="shared" ref="H5:I5" si="0">C5</f>
        <v>213302</v>
      </c>
      <c r="I5" s="13">
        <f t="shared" si="0"/>
        <v>132025</v>
      </c>
    </row>
    <row r="6" spans="1:9" s="1" customFormat="1" x14ac:dyDescent="0.55000000000000004">
      <c r="A6" s="20" t="s">
        <v>8</v>
      </c>
      <c r="B6" s="14">
        <v>6604</v>
      </c>
      <c r="C6" s="14">
        <v>4664</v>
      </c>
      <c r="D6" s="14">
        <v>1940</v>
      </c>
      <c r="F6" s="8" t="s">
        <v>30</v>
      </c>
      <c r="G6" s="24">
        <f>SUM(B6:B26)</f>
        <v>503066</v>
      </c>
      <c r="H6" s="24">
        <f t="shared" ref="H6:I6" si="1">SUM(C6:C26)</f>
        <v>266860</v>
      </c>
      <c r="I6" s="24">
        <f t="shared" si="1"/>
        <v>233511</v>
      </c>
    </row>
    <row r="7" spans="1:9" x14ac:dyDescent="0.55000000000000004">
      <c r="A7" s="20" t="s">
        <v>9</v>
      </c>
      <c r="B7" s="14">
        <v>62413</v>
      </c>
      <c r="C7" s="14">
        <v>26717</v>
      </c>
      <c r="D7" s="14">
        <v>35696</v>
      </c>
    </row>
    <row r="8" spans="1:9" x14ac:dyDescent="0.55000000000000004">
      <c r="A8" s="20" t="s">
        <v>10</v>
      </c>
      <c r="B8" s="14">
        <v>3535</v>
      </c>
      <c r="C8" s="14">
        <v>3179</v>
      </c>
      <c r="D8" s="14">
        <v>356</v>
      </c>
    </row>
    <row r="9" spans="1:9" x14ac:dyDescent="0.55000000000000004">
      <c r="A9" s="20" t="s">
        <v>11</v>
      </c>
      <c r="B9" s="14">
        <v>1272</v>
      </c>
      <c r="C9" s="14">
        <v>192</v>
      </c>
      <c r="D9" s="15">
        <v>1080</v>
      </c>
    </row>
    <row r="10" spans="1:9" x14ac:dyDescent="0.55000000000000004">
      <c r="A10" s="20" t="s">
        <v>12</v>
      </c>
      <c r="B10" s="14">
        <v>65408</v>
      </c>
      <c r="C10" s="14">
        <v>57019</v>
      </c>
      <c r="D10" s="14">
        <v>8389</v>
      </c>
    </row>
    <row r="11" spans="1:9" ht="72" x14ac:dyDescent="0.55000000000000004">
      <c r="A11" s="20" t="s">
        <v>13</v>
      </c>
      <c r="B11" s="14">
        <v>149524</v>
      </c>
      <c r="C11" s="14">
        <v>77587</v>
      </c>
      <c r="D11" s="14">
        <v>71937</v>
      </c>
    </row>
    <row r="12" spans="1:9" x14ac:dyDescent="0.55000000000000004">
      <c r="A12" s="20" t="s">
        <v>14</v>
      </c>
      <c r="B12" s="14">
        <v>13822</v>
      </c>
      <c r="C12" s="14">
        <v>13822</v>
      </c>
      <c r="D12" s="15" t="s">
        <v>28</v>
      </c>
    </row>
    <row r="13" spans="1:9" x14ac:dyDescent="0.55000000000000004">
      <c r="A13" s="20" t="s">
        <v>31</v>
      </c>
      <c r="B13" s="14">
        <v>69561</v>
      </c>
      <c r="C13" s="14">
        <v>21444</v>
      </c>
      <c r="D13" s="14">
        <v>48117</v>
      </c>
    </row>
    <row r="14" spans="1:9" s="25" customFormat="1" x14ac:dyDescent="0.55000000000000004">
      <c r="A14" s="20" t="s">
        <v>15</v>
      </c>
      <c r="B14" s="14">
        <v>2414</v>
      </c>
      <c r="C14" s="14">
        <v>2414</v>
      </c>
      <c r="D14" s="15" t="s">
        <v>28</v>
      </c>
    </row>
    <row r="15" spans="1:9" s="25" customFormat="1" x14ac:dyDescent="0.55000000000000004">
      <c r="A15" s="20" t="s">
        <v>16</v>
      </c>
      <c r="B15" s="14">
        <v>5918</v>
      </c>
      <c r="C15" s="14">
        <v>2681</v>
      </c>
      <c r="D15" s="14">
        <v>3237</v>
      </c>
    </row>
    <row r="16" spans="1:9" s="25" customFormat="1" ht="48" x14ac:dyDescent="0.55000000000000004">
      <c r="A16" s="20" t="s">
        <v>17</v>
      </c>
      <c r="B16" s="14">
        <v>202</v>
      </c>
      <c r="C16" s="14" t="s">
        <v>28</v>
      </c>
      <c r="D16" s="14">
        <v>202</v>
      </c>
    </row>
    <row r="17" spans="1:7" x14ac:dyDescent="0.55000000000000004">
      <c r="A17" s="20" t="s">
        <v>18</v>
      </c>
      <c r="B17" s="14">
        <v>2267</v>
      </c>
      <c r="C17" s="14">
        <v>328</v>
      </c>
      <c r="D17" s="14">
        <v>1939</v>
      </c>
    </row>
    <row r="18" spans="1:7" x14ac:dyDescent="0.55000000000000004">
      <c r="A18" s="20" t="s">
        <v>19</v>
      </c>
      <c r="B18" s="14">
        <v>8861</v>
      </c>
      <c r="C18" s="14">
        <v>6000</v>
      </c>
      <c r="D18" s="14">
        <v>2861</v>
      </c>
    </row>
    <row r="19" spans="1:7" x14ac:dyDescent="0.55000000000000004">
      <c r="A19" s="20" t="s">
        <v>20</v>
      </c>
      <c r="B19" s="14">
        <v>25356</v>
      </c>
      <c r="C19" s="14">
        <v>14230</v>
      </c>
      <c r="D19" s="14">
        <v>11126</v>
      </c>
    </row>
    <row r="20" spans="1:7" x14ac:dyDescent="0.55000000000000004">
      <c r="A20" s="20" t="s">
        <v>21</v>
      </c>
      <c r="B20" s="14">
        <v>28076</v>
      </c>
      <c r="C20" s="14">
        <v>7380</v>
      </c>
      <c r="D20" s="14">
        <v>20696</v>
      </c>
    </row>
    <row r="21" spans="1:7" x14ac:dyDescent="0.55000000000000004">
      <c r="A21" s="20" t="s">
        <v>22</v>
      </c>
      <c r="B21" s="14">
        <v>9485</v>
      </c>
      <c r="C21" s="14">
        <v>931</v>
      </c>
      <c r="D21" s="14">
        <v>8554</v>
      </c>
    </row>
    <row r="22" spans="1:7" x14ac:dyDescent="0.55000000000000004">
      <c r="A22" s="20" t="s">
        <v>23</v>
      </c>
      <c r="B22" s="14">
        <v>4563</v>
      </c>
      <c r="C22" s="14">
        <v>1868</v>
      </c>
      <c r="D22" s="26" t="s">
        <v>32</v>
      </c>
    </row>
    <row r="23" spans="1:7" x14ac:dyDescent="0.55000000000000004">
      <c r="A23" s="20" t="s">
        <v>24</v>
      </c>
      <c r="B23" s="14">
        <v>41164</v>
      </c>
      <c r="C23" s="14">
        <v>26213</v>
      </c>
      <c r="D23" s="14">
        <v>14951</v>
      </c>
    </row>
    <row r="24" spans="1:7" x14ac:dyDescent="0.55000000000000004">
      <c r="A24" s="20" t="s">
        <v>25</v>
      </c>
      <c r="B24" s="14">
        <v>2621</v>
      </c>
      <c r="C24" s="15">
        <v>191</v>
      </c>
      <c r="D24" s="14">
        <v>2430</v>
      </c>
    </row>
    <row r="25" spans="1:7" x14ac:dyDescent="0.55000000000000004">
      <c r="A25" s="20" t="s">
        <v>26</v>
      </c>
      <c r="B25" s="14" t="s">
        <v>28</v>
      </c>
      <c r="C25" s="15" t="s">
        <v>28</v>
      </c>
      <c r="D25" s="15" t="s">
        <v>28</v>
      </c>
    </row>
    <row r="26" spans="1:7" ht="24.75" thickBot="1" x14ac:dyDescent="0.6">
      <c r="A26" s="21" t="s">
        <v>27</v>
      </c>
      <c r="B26" s="16" t="s">
        <v>28</v>
      </c>
      <c r="C26" s="27" t="s">
        <v>28</v>
      </c>
      <c r="D26" s="27" t="s">
        <v>28</v>
      </c>
    </row>
    <row r="27" spans="1:7" ht="24.75" thickBot="1" x14ac:dyDescent="0.6">
      <c r="A27" s="11"/>
      <c r="B27" s="40" t="s">
        <v>5</v>
      </c>
      <c r="C27" s="41"/>
      <c r="D27" s="42"/>
    </row>
    <row r="28" spans="1:7" x14ac:dyDescent="0.55000000000000004">
      <c r="A28" s="19" t="s">
        <v>1</v>
      </c>
      <c r="B28" s="28">
        <v>100</v>
      </c>
      <c r="C28" s="29">
        <v>100</v>
      </c>
      <c r="D28" s="29">
        <v>100</v>
      </c>
      <c r="G28" s="9"/>
    </row>
    <row r="29" spans="1:7" x14ac:dyDescent="0.55000000000000004">
      <c r="A29" s="20" t="s">
        <v>7</v>
      </c>
      <c r="B29" s="17">
        <f>B5*100/B4</f>
        <v>40.703659742595704</v>
      </c>
      <c r="C29" s="30">
        <f>C5*100/C4</f>
        <v>44.422923929840344</v>
      </c>
      <c r="D29" s="30">
        <f>D5*100/D4</f>
        <v>35.853852608824354</v>
      </c>
      <c r="F29" s="31"/>
      <c r="G29" s="31"/>
    </row>
    <row r="30" spans="1:7" x14ac:dyDescent="0.55000000000000004">
      <c r="A30" s="20" t="s">
        <v>8</v>
      </c>
      <c r="B30" s="17">
        <f>B6*100/B4</f>
        <v>0.77841283461791877</v>
      </c>
      <c r="C30" s="30">
        <f>C6*100/C4</f>
        <v>0.97133883980823144</v>
      </c>
      <c r="D30" s="30">
        <f>D6*100/D4</f>
        <v>0.52684320440158483</v>
      </c>
      <c r="F30" s="31"/>
      <c r="G30" s="31"/>
    </row>
    <row r="31" spans="1:7" x14ac:dyDescent="0.55000000000000004">
      <c r="A31" s="20" t="s">
        <v>9</v>
      </c>
      <c r="B31" s="17">
        <f>B7*100/B4</f>
        <v>7.3566142106311583</v>
      </c>
      <c r="C31" s="30">
        <f>C7*100/C4</f>
        <v>5.5641637613971948</v>
      </c>
      <c r="D31" s="30">
        <f>D7*100/D4</f>
        <v>9.6939149609891615</v>
      </c>
      <c r="F31" s="31"/>
      <c r="G31" s="31"/>
    </row>
    <row r="32" spans="1:7" x14ac:dyDescent="0.55000000000000004">
      <c r="A32" s="20" t="s">
        <v>10</v>
      </c>
      <c r="B32" s="17">
        <f>B8*100/B4</f>
        <v>0.41667010453881631</v>
      </c>
      <c r="C32" s="30">
        <f>C8*100/C4</f>
        <v>0.66206821864287468</v>
      </c>
      <c r="D32" s="30">
        <f>D8*100/D4</f>
        <v>9.6678443694311444E-2</v>
      </c>
      <c r="F32" s="31"/>
      <c r="G32" s="31"/>
    </row>
    <row r="33" spans="1:7" x14ac:dyDescent="0.55000000000000004">
      <c r="A33" s="20" t="s">
        <v>11</v>
      </c>
      <c r="B33" s="17">
        <f>B9*100/B4</f>
        <v>0.14993051569260943</v>
      </c>
      <c r="C33" s="30">
        <f>C9*100/C4</f>
        <v>3.9986504554712782E-2</v>
      </c>
      <c r="D33" s="30">
        <f>D9*100/D4</f>
        <v>0.29329415502768641</v>
      </c>
      <c r="F33" s="31"/>
      <c r="G33" s="31"/>
    </row>
    <row r="34" spans="1:7" x14ac:dyDescent="0.55000000000000004">
      <c r="A34" s="20" t="s">
        <v>12</v>
      </c>
      <c r="B34" s="17">
        <f>B10*100/B4</f>
        <v>7.70963456794198</v>
      </c>
      <c r="C34" s="30">
        <f>C10*100/C4</f>
        <v>11.874950537526917</v>
      </c>
      <c r="D34" s="30">
        <f>D10*100/D4</f>
        <v>2.2781895060437605</v>
      </c>
      <c r="F34" s="31"/>
      <c r="G34" s="31"/>
    </row>
    <row r="35" spans="1:7" ht="72" x14ac:dyDescent="0.55000000000000004">
      <c r="A35" s="20" t="s">
        <v>13</v>
      </c>
      <c r="B35" s="17">
        <f>B11*100/B4</f>
        <v>17.624379267627148</v>
      </c>
      <c r="C35" s="30">
        <v>16.100000000000001</v>
      </c>
      <c r="D35" s="30">
        <f>D11*100/D4</f>
        <v>19.53583484280248</v>
      </c>
      <c r="F35" s="31"/>
      <c r="G35" s="31"/>
    </row>
    <row r="36" spans="1:7" x14ac:dyDescent="0.55000000000000004">
      <c r="A36" s="20" t="s">
        <v>14</v>
      </c>
      <c r="B36" s="17">
        <f>B12*100/B4</f>
        <v>1.629197789232113</v>
      </c>
      <c r="C36" s="30">
        <f>C12*100/C4</f>
        <v>2.8786118018502087</v>
      </c>
      <c r="D36" s="30" t="s">
        <v>28</v>
      </c>
      <c r="F36" s="31"/>
      <c r="G36" s="31"/>
    </row>
    <row r="37" spans="1:7" x14ac:dyDescent="0.55000000000000004">
      <c r="A37" s="20" t="s">
        <v>31</v>
      </c>
      <c r="B37" s="17">
        <v>8.3000000000000007</v>
      </c>
      <c r="C37" s="30">
        <f>C13*100/C4</f>
        <v>4.4659927274544842</v>
      </c>
      <c r="D37" s="30">
        <v>13</v>
      </c>
      <c r="F37" s="31"/>
      <c r="G37" s="31"/>
    </row>
    <row r="38" spans="1:7" x14ac:dyDescent="0.55000000000000004">
      <c r="A38" s="20" t="s">
        <v>15</v>
      </c>
      <c r="B38" s="17">
        <f>B14*100/B4</f>
        <v>0.28453794408959054</v>
      </c>
      <c r="C38" s="30">
        <f>C14*100/C4</f>
        <v>0.50274698955769093</v>
      </c>
      <c r="D38" s="30" t="s">
        <v>28</v>
      </c>
      <c r="F38" s="31"/>
      <c r="G38" s="31"/>
    </row>
    <row r="39" spans="1:7" x14ac:dyDescent="0.55000000000000004">
      <c r="A39" s="20" t="s">
        <v>16</v>
      </c>
      <c r="B39" s="17">
        <f>B15*100/B4</f>
        <v>0.69755408165791088</v>
      </c>
      <c r="C39" s="30">
        <v>0.5</v>
      </c>
      <c r="D39" s="30">
        <f>D15*100/D4</f>
        <v>0.87906775909687129</v>
      </c>
      <c r="F39" s="31"/>
      <c r="G39" s="31"/>
    </row>
    <row r="40" spans="1:7" ht="48" x14ac:dyDescent="0.55000000000000004">
      <c r="A40" s="20" t="s">
        <v>17</v>
      </c>
      <c r="B40" s="17">
        <f>B16*100/B4</f>
        <v>2.3809720259360932E-2</v>
      </c>
      <c r="C40" s="30" t="s">
        <v>28</v>
      </c>
      <c r="D40" s="30">
        <f>D16*100/D4</f>
        <v>5.4856869736659868E-2</v>
      </c>
      <c r="F40" s="31"/>
      <c r="G40" s="31"/>
    </row>
    <row r="41" spans="1:7" x14ac:dyDescent="0.55000000000000004">
      <c r="A41" s="20" t="s">
        <v>18</v>
      </c>
      <c r="B41" s="17">
        <f>B17*100/B4</f>
        <v>0.26721106845530312</v>
      </c>
      <c r="C41" s="30">
        <f>C17*100/C4</f>
        <v>6.8310278614301001E-2</v>
      </c>
      <c r="D41" s="30">
        <f>D17*100/D4</f>
        <v>0.52657163573952215</v>
      </c>
      <c r="F41" s="31"/>
      <c r="G41" s="31"/>
    </row>
    <row r="42" spans="1:7" x14ac:dyDescent="0.55000000000000004">
      <c r="A42" s="20" t="s">
        <v>19</v>
      </c>
      <c r="B42" s="17">
        <f>B18*100/B4</f>
        <v>1.0444452040504812</v>
      </c>
      <c r="C42" s="30">
        <f>C18*100/C4</f>
        <v>1.2495782673347746</v>
      </c>
      <c r="D42" s="30">
        <f>D18*100/D4</f>
        <v>0.77695794216130631</v>
      </c>
      <c r="F42" s="31"/>
      <c r="G42" s="31"/>
    </row>
    <row r="43" spans="1:7" x14ac:dyDescent="0.55000000000000004">
      <c r="A43" s="20" t="s">
        <v>20</v>
      </c>
      <c r="B43" s="17">
        <f>B19*100/B4</f>
        <v>2.9887092420611676</v>
      </c>
      <c r="C43" s="30">
        <f>C19*100/C4</f>
        <v>2.9635831240289736</v>
      </c>
      <c r="D43" s="30">
        <f>D19*100/D4</f>
        <v>3.0214729341092954</v>
      </c>
      <c r="F43" s="31"/>
      <c r="G43" s="31"/>
    </row>
    <row r="44" spans="1:7" x14ac:dyDescent="0.55000000000000004">
      <c r="A44" s="20" t="s">
        <v>21</v>
      </c>
      <c r="B44" s="17">
        <f>B20*100/B4</f>
        <v>3.3093153762466216</v>
      </c>
      <c r="C44" s="30">
        <f>C20*100/C4</f>
        <v>1.5369812688217726</v>
      </c>
      <c r="D44" s="30">
        <f>D20*100/D4</f>
        <v>5.6203850300490723</v>
      </c>
      <c r="F44" s="31"/>
      <c r="G44" s="31"/>
    </row>
    <row r="45" spans="1:7" x14ac:dyDescent="0.55000000000000004">
      <c r="A45" s="20" t="s">
        <v>22</v>
      </c>
      <c r="B45" s="17">
        <f>B21*100/B4</f>
        <v>1.1179960230694972</v>
      </c>
      <c r="C45" s="30">
        <f>C21*100/C4</f>
        <v>0.19389289448144584</v>
      </c>
      <c r="D45" s="30">
        <f>D21*100/D4</f>
        <v>2.3229983352841015</v>
      </c>
      <c r="F45" s="31"/>
      <c r="G45" s="31"/>
    </row>
    <row r="46" spans="1:7" x14ac:dyDescent="0.55000000000000004">
      <c r="A46" s="20" t="s">
        <v>23</v>
      </c>
      <c r="B46" s="17">
        <f>B22*100/B4</f>
        <v>0.53784036407655411</v>
      </c>
      <c r="C46" s="30">
        <f>C22*100/C4</f>
        <v>0.38903536723022647</v>
      </c>
      <c r="D46" s="30">
        <f>D22*100/D4</f>
        <v>0.73187754425890272</v>
      </c>
      <c r="F46" s="31"/>
      <c r="G46" s="31"/>
    </row>
    <row r="47" spans="1:7" x14ac:dyDescent="0.55000000000000004">
      <c r="A47" s="20" t="s">
        <v>24</v>
      </c>
      <c r="B47" s="17">
        <f>B23*100/B4</f>
        <v>4.8519966572095719</v>
      </c>
      <c r="C47" s="30">
        <f>C23*100/C4</f>
        <v>5.4591991869410741</v>
      </c>
      <c r="D47" s="30">
        <f>D23*100/D4</f>
        <v>4.0602230664990184</v>
      </c>
      <c r="F47" s="31"/>
      <c r="G47" s="31"/>
    </row>
    <row r="48" spans="1:7" x14ac:dyDescent="0.55000000000000004">
      <c r="A48" s="20" t="s">
        <v>25</v>
      </c>
      <c r="B48" s="17">
        <f>B24*100/B4</f>
        <v>0.3089370138603218</v>
      </c>
      <c r="C48" s="30">
        <f>C24*100/C4</f>
        <v>3.9778241510156992E-2</v>
      </c>
      <c r="D48" s="30">
        <f>D24*100/D4</f>
        <v>0.65991184881229448</v>
      </c>
      <c r="F48" s="31"/>
      <c r="G48" s="31"/>
    </row>
    <row r="49" spans="1:7" x14ac:dyDescent="0.55000000000000004">
      <c r="A49" s="20" t="s">
        <v>26</v>
      </c>
      <c r="B49" s="32" t="s">
        <v>28</v>
      </c>
      <c r="C49" s="30" t="s">
        <v>28</v>
      </c>
      <c r="D49" s="33" t="s">
        <v>28</v>
      </c>
      <c r="F49" s="31"/>
      <c r="G49" s="31"/>
    </row>
    <row r="50" spans="1:7" ht="24.75" thickBot="1" x14ac:dyDescent="0.6">
      <c r="A50" s="21" t="s">
        <v>27</v>
      </c>
      <c r="B50" s="34" t="s">
        <v>28</v>
      </c>
      <c r="C50" s="35" t="s">
        <v>28</v>
      </c>
      <c r="D50" s="36" t="s">
        <v>28</v>
      </c>
      <c r="F50" s="31"/>
      <c r="G50" s="31"/>
    </row>
    <row r="51" spans="1:7" x14ac:dyDescent="0.55000000000000004">
      <c r="A51" s="18" t="s">
        <v>34</v>
      </c>
      <c r="B51" s="22"/>
      <c r="C51" s="22"/>
      <c r="D51" s="22"/>
    </row>
  </sheetData>
  <mergeCells count="2">
    <mergeCell ref="B3:D3"/>
    <mergeCell ref="B27:D27"/>
  </mergeCells>
  <printOptions horizontalCentered="1"/>
  <pageMargins left="0.35433070866141736" right="0.31496062992125984" top="0.39370078740157483" bottom="0.19685039370078741" header="0.51181102362204722" footer="0.51181102362204722"/>
  <pageSetup paperSize="9" scale="91" firstPageNumber="130" orientation="portrait" useFirstPageNumber="1" r:id="rId1"/>
  <headerFooter alignWithMargins="0">
    <oddHeader>&amp;C&amp;"FreesiaUPC,Bold"&amp;16&amp;P</oddHeader>
  </headerFooter>
  <rowBreaks count="1" manualBreakCount="1">
    <brk id="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2019-01-13T13:43:34Z</cp:lastPrinted>
  <dcterms:created xsi:type="dcterms:W3CDTF">2016-01-11T03:55:18Z</dcterms:created>
  <dcterms:modified xsi:type="dcterms:W3CDTF">2019-01-16T03:03:40Z</dcterms:modified>
</cp:coreProperties>
</file>