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ก.พ.61\"/>
    </mc:Choice>
  </mc:AlternateContent>
  <bookViews>
    <workbookView xWindow="0" yWindow="0" windowWidth="20490" windowHeight="7800"/>
  </bookViews>
  <sheets>
    <sheet name="ตาราง3 " sheetId="1" r:id="rId1"/>
  </sheets>
  <definedNames>
    <definedName name="_xlnm.Print_Area" localSheetId="0">'ตาราง3 '!$A$1:$L$27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B21" i="1" l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<sst xmlns="http://schemas.openxmlformats.org/spreadsheetml/2006/main" count="72" uniqueCount="50">
  <si>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</si>
  <si>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</si>
  <si>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</si>
  <si>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</si>
  <si>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</si>
  <si>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</si>
  <si>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</si>
  <si>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</si>
  <si>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</si>
  <si>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</si>
  <si>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</si>
  <si>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</si>
  <si>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</si>
  <si>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</si>
  <si>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</si>
  <si>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</si>
  <si>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</si>
  <si>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</si>
  <si>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</si>
  <si>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</si>
  <si>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</si>
  <si>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</si>
  <si>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</si>
  <si>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</si>
  <si>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</si>
  <si>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</si>
  <si>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</si>
  <si>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</si>
  <si>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</si>
  <si>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</si>
  <si>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</si>
  <si>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</si>
  <si>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</si>
  <si>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</si>
  <si>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</si>
  <si>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</si>
  <si>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</si>
  <si>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</si>
  <si>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</si>
  <si>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</si>
  <si>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</si>
  <si>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</si>
  <si>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</si>
  <si>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</si>
  <si>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</si>
  <si>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</si>
  <si>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</si>
  <si>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</si>
  <si>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</si>
  <si>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 261 (ม.ค.-มี.ค.61)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</si>
</sst>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topLeftCell="A12" zoomScaleNormal="100" workbookViewId="0">
      <selection activeCell="D19" sqref="D19"/>
    </sheetView>
  </sheetViews>
  <sheetFormatPr defaultRowHeight="19.5" x14ac:dyDescent="0.3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35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3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3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3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3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 x14ac:dyDescent="0.3">
      <c r="A8" s="11" t="s">
        <v>40</v>
      </c>
      <c r="B8" s="12">
        <v>37361479.579999998</v>
      </c>
      <c r="C8" s="12">
        <v>1346467.92</v>
      </c>
      <c r="D8" s="12">
        <v>2138352.37</v>
      </c>
      <c r="E8" s="12">
        <v>1693107.23</v>
      </c>
      <c r="F8" s="12">
        <v>1578513.1</v>
      </c>
      <c r="G8" s="12">
        <v>7704822.2699999996</v>
      </c>
      <c r="H8" s="12">
        <v>10278395.35</v>
      </c>
      <c r="I8" s="12">
        <v>4314106.4000000004</v>
      </c>
      <c r="J8" s="12">
        <v>3658241.33</v>
      </c>
      <c r="K8" s="12">
        <v>4552533.38</v>
      </c>
      <c r="L8" s="12">
        <v>96940.22</v>
      </c>
    </row>
    <row r="9" spans="1:24" ht="23.25" customHeight="1" x14ac:dyDescent="0.3">
      <c r="A9" s="13" t="s">
        <v>41</v>
      </c>
      <c r="B9" s="14">
        <v>20390640.34</v>
      </c>
      <c r="C9" s="14">
        <v>891281.76</v>
      </c>
      <c r="D9" s="14">
        <v>859971.11</v>
      </c>
      <c r="E9" s="14">
        <v>799377.58</v>
      </c>
      <c r="F9" s="14">
        <v>487040.09</v>
      </c>
      <c r="G9" s="14">
        <v>3133229.29</v>
      </c>
      <c r="H9" s="14">
        <v>6072487.7199999997</v>
      </c>
      <c r="I9" s="14">
        <v>3100195.76</v>
      </c>
      <c r="J9" s="14">
        <v>2601229.25</v>
      </c>
      <c r="K9" s="14">
        <v>2393936.63</v>
      </c>
      <c r="L9" s="14">
        <v>51891.15</v>
      </c>
    </row>
    <row r="10" spans="1:24" ht="23.25" customHeight="1" x14ac:dyDescent="0.3">
      <c r="A10" s="13" t="s">
        <v>42</v>
      </c>
      <c r="B10" s="14">
        <v>16970839.239999998</v>
      </c>
      <c r="C10" s="14">
        <v>455186.16</v>
      </c>
      <c r="D10" s="14">
        <v>1278381.27</v>
      </c>
      <c r="E10" s="14">
        <v>893729.64</v>
      </c>
      <c r="F10" s="14">
        <v>1091473.01</v>
      </c>
      <c r="G10" s="14">
        <v>4571592.9800000004</v>
      </c>
      <c r="H10" s="14">
        <v>4205907.6399999997</v>
      </c>
      <c r="I10" s="14">
        <v>1213910.6299999999</v>
      </c>
      <c r="J10" s="14">
        <v>1057012.08</v>
      </c>
      <c r="K10" s="14">
        <v>2158596.75</v>
      </c>
      <c r="L10" s="14">
        <v>45049.07</v>
      </c>
    </row>
    <row r="11" spans="1:24" s="11" customFormat="1" ht="23.25" customHeight="1" x14ac:dyDescent="0.3">
      <c r="A11" s="15" t="s">
        <v>43</v>
      </c>
      <c r="B11" s="12">
        <v>9112018.3499999996</v>
      </c>
      <c r="C11" s="12">
        <v>256792.16</v>
      </c>
      <c r="D11" s="12">
        <v>389613.25</v>
      </c>
      <c r="E11" s="12">
        <v>195269.33</v>
      </c>
      <c r="F11" s="12">
        <v>210635.77</v>
      </c>
      <c r="G11" s="12">
        <v>1512481.61</v>
      </c>
      <c r="H11" s="12">
        <v>4051287.96</v>
      </c>
      <c r="I11" s="12">
        <v>927403.89</v>
      </c>
      <c r="J11" s="12">
        <v>456168.66</v>
      </c>
      <c r="K11" s="12">
        <v>1112365.72</v>
      </c>
      <c r="L11" s="12" t="s">
        <v>44</v>
      </c>
    </row>
    <row r="12" spans="1:24" ht="23.25" customHeight="1" x14ac:dyDescent="0.3">
      <c r="A12" s="13" t="s">
        <v>41</v>
      </c>
      <c r="B12" s="14">
        <v>5043480.34</v>
      </c>
      <c r="C12" s="14">
        <v>194555.94</v>
      </c>
      <c r="D12" s="14">
        <v>142153.76999999999</v>
      </c>
      <c r="E12" s="14">
        <v>92120.24</v>
      </c>
      <c r="F12" s="14">
        <v>62768.13</v>
      </c>
      <c r="G12" s="14">
        <v>575318.57999999996</v>
      </c>
      <c r="H12" s="14">
        <v>2360075.34</v>
      </c>
      <c r="I12" s="14">
        <v>641050.34</v>
      </c>
      <c r="J12" s="14">
        <v>317273.27</v>
      </c>
      <c r="K12" s="14">
        <v>658164.73</v>
      </c>
      <c r="L12" s="14" t="s">
        <v>44</v>
      </c>
    </row>
    <row r="13" spans="1:24" ht="23.25" customHeight="1" x14ac:dyDescent="0.3">
      <c r="A13" s="13" t="s">
        <v>42</v>
      </c>
      <c r="B13" s="14">
        <v>4068538.01</v>
      </c>
      <c r="C13" s="14">
        <v>62236.22</v>
      </c>
      <c r="D13" s="14">
        <v>247459.47</v>
      </c>
      <c r="E13" s="14">
        <v>103149.09</v>
      </c>
      <c r="F13" s="14">
        <v>147867.65</v>
      </c>
      <c r="G13" s="14">
        <v>937163.03</v>
      </c>
      <c r="H13" s="14">
        <v>1691212.62</v>
      </c>
      <c r="I13" s="14">
        <v>286353.55</v>
      </c>
      <c r="J13" s="14">
        <v>138895.39000000001</v>
      </c>
      <c r="K13" s="14">
        <v>454201</v>
      </c>
      <c r="L13" s="14" t="s">
        <v>44</v>
      </c>
    </row>
    <row r="14" spans="1:24" s="11" customFormat="1" ht="23.25" customHeight="1" x14ac:dyDescent="0.3">
      <c r="A14" s="11" t="s">
        <v>45</v>
      </c>
      <c r="B14" s="12">
        <v>392176.88</v>
      </c>
      <c r="C14" s="12">
        <v>11575.62</v>
      </c>
      <c r="D14" s="12">
        <v>19454.18</v>
      </c>
      <c r="E14" s="12">
        <v>5394.18</v>
      </c>
      <c r="F14" s="12">
        <v>8202.1200000000008</v>
      </c>
      <c r="G14" s="12">
        <v>68650.69</v>
      </c>
      <c r="H14" s="12">
        <v>180576.19</v>
      </c>
      <c r="I14" s="12">
        <v>45076.480000000003</v>
      </c>
      <c r="J14" s="12">
        <v>16754.55</v>
      </c>
      <c r="K14" s="12">
        <v>36492.879999999997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3">
      <c r="A15" s="13" t="s">
        <v>41</v>
      </c>
      <c r="B15" s="14">
        <v>227388.41</v>
      </c>
      <c r="C15" s="14">
        <v>8914.08</v>
      </c>
      <c r="D15" s="14">
        <v>7440.28</v>
      </c>
      <c r="E15" s="14">
        <v>2705.34</v>
      </c>
      <c r="F15" s="14">
        <v>1750.63</v>
      </c>
      <c r="G15" s="14">
        <v>27184.26</v>
      </c>
      <c r="H15" s="14">
        <v>116177.9</v>
      </c>
      <c r="I15" s="14">
        <v>28026.77</v>
      </c>
      <c r="J15" s="14">
        <v>12046.37</v>
      </c>
      <c r="K15" s="14">
        <v>23142.78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3">
      <c r="A16" s="13" t="s">
        <v>42</v>
      </c>
      <c r="B16" s="14">
        <v>164788.48000000001</v>
      </c>
      <c r="C16" s="14">
        <v>2661.54</v>
      </c>
      <c r="D16" s="14">
        <v>12013.9</v>
      </c>
      <c r="E16" s="14">
        <v>2688.84</v>
      </c>
      <c r="F16" s="14">
        <v>6451.48</v>
      </c>
      <c r="G16" s="14">
        <v>41466.43</v>
      </c>
      <c r="H16" s="14">
        <v>64398.29</v>
      </c>
      <c r="I16" s="14">
        <v>17049.71</v>
      </c>
      <c r="J16" s="14">
        <v>4708.1899999999996</v>
      </c>
      <c r="K16" s="14">
        <v>13350.1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3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 x14ac:dyDescent="0.3">
      <c r="A18" s="19" t="s">
        <v>47</v>
      </c>
      <c r="B18" s="20">
        <v>100</v>
      </c>
      <c r="C18" s="20">
        <f>(C8/$B$8)*100</f>
        <v>3.6038934622941929</v>
      </c>
      <c r="D18" s="20">
        <f t="shared" ref="D18:L18" si="0">(D8/$B$8)*100</f>
        <v>5.7234145811095853</v>
      </c>
      <c r="E18" s="20">
        <f t="shared" si="0"/>
        <v>4.5316921305930791</v>
      </c>
      <c r="F18" s="20">
        <f t="shared" si="0"/>
        <v>4.224974807595669</v>
      </c>
      <c r="G18" s="20">
        <f t="shared" si="0"/>
        <v>20.622369233269001</v>
      </c>
      <c r="H18" s="20">
        <f t="shared" si="0"/>
        <v>27.510675341407342</v>
      </c>
      <c r="I18" s="20">
        <f t="shared" si="0"/>
        <v>11.546936707264098</v>
      </c>
      <c r="J18" s="20">
        <f>(J8/$B$8)*100</f>
        <v>9.7914787399327086</v>
      </c>
      <c r="K18" s="20">
        <f t="shared" si="0"/>
        <v>12.185099281873784</v>
      </c>
      <c r="L18" s="20">
        <f t="shared" si="0"/>
        <v>0.25946568789500812</v>
      </c>
      <c r="M18" s="21"/>
      <c r="N18" s="22"/>
    </row>
    <row r="19" spans="1:14" ht="23.25" customHeight="1" x14ac:dyDescent="0.3">
      <c r="A19" s="23" t="s">
        <v>41</v>
      </c>
      <c r="B19" s="24">
        <v>100</v>
      </c>
      <c r="C19" s="24">
        <f>(C9/$B$9)*100</f>
        <v>4.3710336955509268</v>
      </c>
      <c r="D19" s="24">
        <f t="shared" ref="D19:L19" si="1">(D9/$B$9)*100</f>
        <v>4.2174796654767537</v>
      </c>
      <c r="E19" s="24">
        <f t="shared" si="1"/>
        <v>3.9203162170041002</v>
      </c>
      <c r="F19" s="24">
        <f t="shared" si="1"/>
        <v>2.3885473034634481</v>
      </c>
      <c r="G19" s="24">
        <f t="shared" si="1"/>
        <v>15.366017141960928</v>
      </c>
      <c r="H19" s="24">
        <f t="shared" si="1"/>
        <v>29.780760283862666</v>
      </c>
      <c r="I19" s="24">
        <f t="shared" si="1"/>
        <v>15.204013745063191</v>
      </c>
      <c r="J19" s="24">
        <f t="shared" si="1"/>
        <v>12.756976762996548</v>
      </c>
      <c r="K19" s="24">
        <f t="shared" si="1"/>
        <v>11.740370042738931</v>
      </c>
      <c r="L19" s="24">
        <f t="shared" si="1"/>
        <v>0.25448514188250354</v>
      </c>
      <c r="M19" s="25"/>
      <c r="N19" s="22"/>
    </row>
    <row r="20" spans="1:14" ht="23.25" customHeight="1" x14ac:dyDescent="0.3">
      <c r="A20" s="23" t="s">
        <v>42</v>
      </c>
      <c r="B20" s="24">
        <v>100</v>
      </c>
      <c r="C20" s="24">
        <f>(C10/$B$10)*100</f>
        <v>2.6821664713382791</v>
      </c>
      <c r="D20" s="24">
        <f t="shared" ref="D20:L20" si="2">(D10/$B$10)*100</f>
        <v>7.532811146940074</v>
      </c>
      <c r="E20" s="24">
        <f t="shared" si="2"/>
        <v>5.2662666080384133</v>
      </c>
      <c r="F20" s="24">
        <f t="shared" si="2"/>
        <v>6.4314616063736878</v>
      </c>
      <c r="G20" s="24">
        <f>(G10/$B$10)*100</f>
        <v>26.9379310907903</v>
      </c>
      <c r="H20" s="24">
        <f t="shared" si="2"/>
        <v>24.783144666686503</v>
      </c>
      <c r="I20" s="24">
        <f t="shared" si="2"/>
        <v>7.1529204468499819</v>
      </c>
      <c r="J20" s="24">
        <f t="shared" si="2"/>
        <v>6.2284019372986537</v>
      </c>
      <c r="K20" s="24">
        <f t="shared" si="2"/>
        <v>12.719446100887113</v>
      </c>
      <c r="L20" s="24">
        <f t="shared" si="2"/>
        <v>0.26544986587239633</v>
      </c>
      <c r="M20" s="25"/>
      <c r="N20" s="22"/>
    </row>
    <row r="21" spans="1:14" s="11" customFormat="1" ht="23.25" customHeight="1" x14ac:dyDescent="0.3">
      <c r="A21" s="15" t="s">
        <v>48</v>
      </c>
      <c r="B21" s="20">
        <f>SUM(C21:L21)</f>
        <v>100.00000000000001</v>
      </c>
      <c r="C21" s="20">
        <f t="shared" ref="C21:K21" si="3">(C11/$B$11)*100</f>
        <v>2.8181699173158492</v>
      </c>
      <c r="D21" s="20">
        <f t="shared" si="3"/>
        <v>4.2758172233048679</v>
      </c>
      <c r="E21" s="20">
        <f t="shared" si="3"/>
        <v>2.1429865755263759</v>
      </c>
      <c r="F21" s="20">
        <f t="shared" si="3"/>
        <v>2.3116258320528953</v>
      </c>
      <c r="G21" s="20">
        <f t="shared" si="3"/>
        <v>16.598755093595706</v>
      </c>
      <c r="H21" s="20">
        <f t="shared" si="3"/>
        <v>44.460928461585027</v>
      </c>
      <c r="I21" s="20">
        <f t="shared" si="3"/>
        <v>10.177809727523211</v>
      </c>
      <c r="J21" s="20">
        <f>(J11/$B$11)*100</f>
        <v>5.0062306997000281</v>
      </c>
      <c r="K21" s="20">
        <f t="shared" si="3"/>
        <v>12.207676469396048</v>
      </c>
      <c r="L21" s="12" t="s">
        <v>44</v>
      </c>
      <c r="M21" s="21"/>
      <c r="N21" s="22"/>
    </row>
    <row r="22" spans="1:14" ht="23.25" customHeight="1" x14ac:dyDescent="0.3">
      <c r="A22" s="23" t="s">
        <v>41</v>
      </c>
      <c r="B22" s="24">
        <v>100</v>
      </c>
      <c r="C22" s="24">
        <f>(C12/$B$12)*100</f>
        <v>3.8575730821625451</v>
      </c>
      <c r="D22" s="24">
        <f t="shared" ref="D22:K22" si="4">(D12/$B$12)*100</f>
        <v>2.818564967381235</v>
      </c>
      <c r="E22" s="24">
        <f t="shared" si="4"/>
        <v>1.826521247032362</v>
      </c>
      <c r="F22" s="24">
        <f t="shared" si="4"/>
        <v>1.2445399955698053</v>
      </c>
      <c r="G22" s="24">
        <f t="shared" si="4"/>
        <v>11.407174038870151</v>
      </c>
      <c r="H22" s="24">
        <f t="shared" si="4"/>
        <v>46.79457796795932</v>
      </c>
      <c r="I22" s="24">
        <f t="shared" si="4"/>
        <v>12.710475639526337</v>
      </c>
      <c r="J22" s="24">
        <f t="shared" si="4"/>
        <v>6.2907605187571729</v>
      </c>
      <c r="K22" s="24">
        <f t="shared" si="4"/>
        <v>13.049812542741071</v>
      </c>
      <c r="L22" s="14" t="s">
        <v>44</v>
      </c>
      <c r="M22" s="25"/>
      <c r="N22" s="22"/>
    </row>
    <row r="23" spans="1:14" ht="23.25" customHeight="1" x14ac:dyDescent="0.3">
      <c r="A23" s="23" t="s">
        <v>42</v>
      </c>
      <c r="B23" s="26">
        <v>100</v>
      </c>
      <c r="C23" s="26">
        <f>(C13/$B$13)*100</f>
        <v>1.5296949382562117</v>
      </c>
      <c r="D23" s="26">
        <f t="shared" ref="D23:K23" si="5">(D13/$B$13)*100</f>
        <v>6.0822700781404286</v>
      </c>
      <c r="E23" s="26">
        <f t="shared" si="5"/>
        <v>2.5352863791974256</v>
      </c>
      <c r="F23" s="26">
        <f t="shared" si="5"/>
        <v>3.6344173173891527</v>
      </c>
      <c r="G23" s="26">
        <f t="shared" si="5"/>
        <v>23.034392887483435</v>
      </c>
      <c r="H23" s="26">
        <f t="shared" si="5"/>
        <v>41.568067346137447</v>
      </c>
      <c r="I23" s="26">
        <f t="shared" si="5"/>
        <v>7.0382419752789778</v>
      </c>
      <c r="J23" s="26">
        <f t="shared" si="5"/>
        <v>3.4138894526390335</v>
      </c>
      <c r="K23" s="26">
        <f t="shared" si="5"/>
        <v>11.163739871266436</v>
      </c>
      <c r="L23" s="14" t="s">
        <v>44</v>
      </c>
      <c r="M23" s="25"/>
      <c r="N23" s="22"/>
    </row>
    <row r="24" spans="1:14" s="11" customFormat="1" ht="23.25" customHeight="1" x14ac:dyDescent="0.3">
      <c r="A24" s="11" t="s">
        <v>45</v>
      </c>
      <c r="B24" s="27">
        <v>100</v>
      </c>
      <c r="C24" s="27">
        <f>(C14/$B$14)*100</f>
        <v>2.9516324368738927</v>
      </c>
      <c r="D24" s="27">
        <f t="shared" ref="D24:K24" si="6">(D14/$B$14)*100</f>
        <v>4.9605626930378968</v>
      </c>
      <c r="E24" s="27">
        <f t="shared" si="6"/>
        <v>1.3754456917501103</v>
      </c>
      <c r="F24" s="27">
        <f t="shared" si="6"/>
        <v>2.0914338448508234</v>
      </c>
      <c r="G24" s="27">
        <f>(G14/$B$14)*100</f>
        <v>17.505032423124995</v>
      </c>
      <c r="H24" s="27">
        <f t="shared" si="6"/>
        <v>46.044578150552887</v>
      </c>
      <c r="I24" s="27">
        <f t="shared" si="6"/>
        <v>11.493915704566776</v>
      </c>
      <c r="J24" s="27">
        <f t="shared" si="6"/>
        <v>4.272192180222353</v>
      </c>
      <c r="K24" s="27">
        <f t="shared" si="6"/>
        <v>9.3052094248901156</v>
      </c>
      <c r="L24" s="12" t="s">
        <v>44</v>
      </c>
      <c r="M24" s="21"/>
      <c r="N24" s="22"/>
    </row>
    <row r="25" spans="1:14" ht="23.25" customHeight="1" x14ac:dyDescent="0.3">
      <c r="A25" s="23" t="s">
        <v>41</v>
      </c>
      <c r="B25" s="26">
        <v>100</v>
      </c>
      <c r="C25" s="26">
        <f>(C15/$B$15)*100</f>
        <v>3.9201998026196669</v>
      </c>
      <c r="D25" s="26">
        <f t="shared" ref="D25:K25" si="7">(D15/$B$15)*100</f>
        <v>3.2720577095376147</v>
      </c>
      <c r="E25" s="26">
        <f t="shared" si="7"/>
        <v>1.1897440155371155</v>
      </c>
      <c r="F25" s="26">
        <f t="shared" si="7"/>
        <v>0.76988532528988618</v>
      </c>
      <c r="G25" s="26">
        <f t="shared" si="7"/>
        <v>11.954989262645356</v>
      </c>
      <c r="H25" s="26">
        <f t="shared" si="7"/>
        <v>51.092269830287293</v>
      </c>
      <c r="I25" s="26">
        <f t="shared" si="7"/>
        <v>12.325505068618053</v>
      </c>
      <c r="J25" s="26">
        <f t="shared" si="7"/>
        <v>5.2977062463297937</v>
      </c>
      <c r="K25" s="26">
        <f t="shared" si="7"/>
        <v>10.177642739135209</v>
      </c>
      <c r="L25" s="14" t="s">
        <v>44</v>
      </c>
      <c r="M25" s="25"/>
      <c r="N25" s="22"/>
    </row>
    <row r="26" spans="1:14" ht="23.25" customHeight="1" x14ac:dyDescent="0.3">
      <c r="A26" s="28" t="s">
        <v>42</v>
      </c>
      <c r="B26" s="29">
        <v>100</v>
      </c>
      <c r="C26" s="29">
        <f>(C16/$B$16)*100</f>
        <v>1.6151250378667246</v>
      </c>
      <c r="D26" s="29">
        <f t="shared" ref="D26:J26" si="8">(D16/$B$16)*100</f>
        <v>7.2904974910867546</v>
      </c>
      <c r="E26" s="29">
        <f t="shared" si="8"/>
        <v>1.6316917299073332</v>
      </c>
      <c r="F26" s="29">
        <f t="shared" si="8"/>
        <v>3.9150066800786067</v>
      </c>
      <c r="G26" s="29">
        <f t="shared" si="8"/>
        <v>25.163427686207189</v>
      </c>
      <c r="H26" s="29">
        <f t="shared" si="8"/>
        <v>39.079364042923388</v>
      </c>
      <c r="I26" s="29">
        <f t="shared" si="8"/>
        <v>10.346421060501315</v>
      </c>
      <c r="J26" s="29">
        <f t="shared" si="8"/>
        <v>2.8571111281565309</v>
      </c>
      <c r="K26" s="29">
        <f>(K16/$B$16)*100</f>
        <v>8.1013551432721513</v>
      </c>
      <c r="L26" s="30" t="s">
        <v>44</v>
      </c>
      <c r="M26" s="25"/>
      <c r="N26" s="22"/>
    </row>
    <row r="27" spans="1:14" ht="45" customHeight="1" x14ac:dyDescent="0.3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3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2019-08-30T07:41:52Z</dcterms:created>
  <dcterms:modified xsi:type="dcterms:W3CDTF">2020-12-17T03:36:14Z</dcterms:modified>
</cp:coreProperties>
</file>