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ang\สมุดรายงานสถิติจังหวัด\2562\รายงานสถิติ 2562 เข้าระบบ\20\"/>
    </mc:Choice>
  </mc:AlternateContent>
  <bookViews>
    <workbookView xWindow="0" yWindow="0" windowWidth="8895" windowHeight="6810"/>
  </bookViews>
  <sheets>
    <sheet name="T-20.3" sheetId="1" r:id="rId1"/>
  </sheets>
  <definedNames>
    <definedName name="_xlnm.Print_Area" localSheetId="0">'T-20.3'!$A$1:$W$26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E19" i="1"/>
  <c r="E15" i="1"/>
  <c r="E11" i="1" s="1"/>
  <c r="E14" i="1"/>
  <c r="E13" i="1"/>
  <c r="O11" i="1"/>
  <c r="M11" i="1"/>
  <c r="G11" i="1"/>
</calcChain>
</file>

<file path=xl/sharedStrings.xml><?xml version="1.0" encoding="utf-8"?>
<sst xmlns="http://schemas.openxmlformats.org/spreadsheetml/2006/main" count="126" uniqueCount="48">
  <si>
    <t>ตาราง</t>
  </si>
  <si>
    <t>ปริมาณน้ำที่เก็บเฉลี่ยทั้งปี จำแนกตามประเภทแหล่งน้ำ เป็นรายอำเภอ พ.ศ. 2559 - 2560</t>
  </si>
  <si>
    <t>Table</t>
  </si>
  <si>
    <t>Average Quantily of Water as Dammed Up by Type of Water Resources and District: 2016 - 2017</t>
  </si>
  <si>
    <t>(ล้านลูกบาศก์เมตร   Millon cubic metre)</t>
  </si>
  <si>
    <t>อำเภอ</t>
  </si>
  <si>
    <t>ประเภทแหล่งน้ำ  Type of Water Resources</t>
  </si>
  <si>
    <t>2559 (2016)</t>
  </si>
  <si>
    <t>2560 (2017)</t>
  </si>
  <si>
    <t>ฝายคอนกรีต</t>
  </si>
  <si>
    <t>District</t>
  </si>
  <si>
    <t>รวม</t>
  </si>
  <si>
    <t>อ่างเก็บน้ำ</t>
  </si>
  <si>
    <t>Concrete</t>
  </si>
  <si>
    <t>ประตูระบายน้ำ</t>
  </si>
  <si>
    <t>Total</t>
  </si>
  <si>
    <t>Reservoir</t>
  </si>
  <si>
    <t>weir</t>
  </si>
  <si>
    <t>Floodgate</t>
  </si>
  <si>
    <t>รวมยอด</t>
  </si>
  <si>
    <t xml:space="preserve">     -</t>
  </si>
  <si>
    <t xml:space="preserve">      -</t>
  </si>
  <si>
    <t>เมืองลพบุรี</t>
  </si>
  <si>
    <t xml:space="preserve">        -</t>
  </si>
  <si>
    <t xml:space="preserve">    -</t>
  </si>
  <si>
    <t>Muang Lop Buri</t>
  </si>
  <si>
    <t>พัฒนานิคม</t>
  </si>
  <si>
    <t xml:space="preserve">Phatthana Nikhom </t>
  </si>
  <si>
    <t>โคกสำโรง</t>
  </si>
  <si>
    <t xml:space="preserve">Khok Samrong </t>
  </si>
  <si>
    <t>ชัยบาดาล</t>
  </si>
  <si>
    <t xml:space="preserve">Chai Badan </t>
  </si>
  <si>
    <t>ท่าวุ้ง</t>
  </si>
  <si>
    <t xml:space="preserve">Tha Wung </t>
  </si>
  <si>
    <t>บ้านหมี่</t>
  </si>
  <si>
    <t xml:space="preserve">Ban   Mi  </t>
  </si>
  <si>
    <t>ท่าหลวง</t>
  </si>
  <si>
    <t xml:space="preserve">Tha  Luang  </t>
  </si>
  <si>
    <t>สระโบสถ์</t>
  </si>
  <si>
    <t xml:space="preserve">Sa  Bot  </t>
  </si>
  <si>
    <t>โคกเจริญ</t>
  </si>
  <si>
    <t xml:space="preserve">Khok Charoen </t>
  </si>
  <si>
    <t>ลำสนธิ</t>
  </si>
  <si>
    <t xml:space="preserve">Lam  Sonthi  </t>
  </si>
  <si>
    <t>หนองม่วง</t>
  </si>
  <si>
    <t xml:space="preserve">Nong  Muang  </t>
  </si>
  <si>
    <t xml:space="preserve">    ที่มา:   สำนักงานชลประทานจังหวัดลพบุรี</t>
  </si>
  <si>
    <t>Source:   Regional Irrigation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</si>
</sst>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7" formatCode="#,##0.0"/>
    <numFmt numFmtId="188" formatCode="#,##0.0________"/>
  </numFmts>
  <fonts count="5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6" xfId="0" applyFont="1" applyBorder="1"/>
    <xf numFmtId="0" fontId="3" fillId="0" borderId="0" xfId="0" applyFont="1"/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3" xfId="0" quotePrefix="1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6" xfId="0" applyFont="1" applyBorder="1" applyAlignment="1">
      <alignment horizontal="center" shrinkToFit="1"/>
    </xf>
    <xf numFmtId="0" fontId="3" fillId="0" borderId="2" xfId="0" applyFont="1" applyBorder="1" applyAlignment="1">
      <alignment horizontal="center" shrinkToFit="1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 shrinkToFit="1"/>
    </xf>
    <xf numFmtId="0" fontId="3" fillId="0" borderId="7" xfId="0" applyFont="1" applyBorder="1" applyAlignment="1">
      <alignment horizontal="center" shrinkToFi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/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1" xfId="0" applyFont="1" applyBorder="1"/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shrinkToFit="1"/>
    </xf>
    <xf numFmtId="0" fontId="3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87" fontId="2" fillId="0" borderId="8" xfId="0" applyNumberFormat="1" applyFont="1" applyBorder="1" applyAlignment="1">
      <alignment horizontal="center"/>
    </xf>
    <xf numFmtId="188" fontId="2" fillId="0" borderId="8" xfId="0" applyNumberFormat="1" applyFont="1" applyBorder="1" applyAlignment="1">
      <alignment horizontal="center"/>
    </xf>
    <xf numFmtId="0" fontId="3" fillId="0" borderId="7" xfId="0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left" indent="1"/>
    </xf>
    <xf numFmtId="188" fontId="3" fillId="0" borderId="8" xfId="0" applyNumberFormat="1" applyFont="1" applyBorder="1" applyAlignment="1">
      <alignment horizontal="center"/>
    </xf>
    <xf numFmtId="188" fontId="3" fillId="0" borderId="8" xfId="0" applyNumberFormat="1" applyFont="1" applyBorder="1" applyAlignment="1">
      <alignment horizontal="right"/>
    </xf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0" xfId="0" applyFont="1" applyAlignment="1">
      <alignment vertical="top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24</xdr:row>
      <xdr:rowOff>85725</xdr:rowOff>
    </xdr:from>
    <xdr:to>
      <xdr:col>21</xdr:col>
      <xdr:colOff>276225</xdr:colOff>
      <xdr:row>26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3582650" y="6257925"/>
          <a:ext cx="1524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1733550</xdr:colOff>
      <xdr:row>22</xdr:row>
      <xdr:rowOff>0</xdr:rowOff>
    </xdr:from>
    <xdr:to>
      <xdr:col>22</xdr:col>
      <xdr:colOff>9525</xdr:colOff>
      <xdr:row>24</xdr:row>
      <xdr:rowOff>228600</xdr:rowOff>
    </xdr:to>
    <xdr:sp macro="" textlink="">
      <xdr:nvSpPr>
        <xdr:cNvPr id="3" name="Text Box 9"/>
        <xdr:cNvSpPr txBox="1">
          <a:spLocks noChangeArrowheads="1"/>
        </xdr:cNvSpPr>
      </xdr:nvSpPr>
      <xdr:spPr bwMode="auto">
        <a:xfrm>
          <a:off x="13582650" y="6096000"/>
          <a:ext cx="1619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9525</xdr:colOff>
      <xdr:row>0</xdr:row>
      <xdr:rowOff>38100</xdr:rowOff>
    </xdr:from>
    <xdr:to>
      <xdr:col>22</xdr:col>
      <xdr:colOff>495300</xdr:colOff>
      <xdr:row>11</xdr:row>
      <xdr:rowOff>85725</xdr:rowOff>
    </xdr:to>
    <xdr:grpSp>
      <xdr:nvGrpSpPr>
        <xdr:cNvPr id="4" name="Group 9"/>
        <xdr:cNvGrpSpPr>
          <a:grpSpLocks/>
        </xdr:cNvGrpSpPr>
      </xdr:nvGrpSpPr>
      <xdr:grpSpPr bwMode="auto">
        <a:xfrm>
          <a:off x="13744575" y="38100"/>
          <a:ext cx="485775" cy="2686050"/>
          <a:chOff x="9648825" y="66675"/>
          <a:chExt cx="338137" cy="2581275"/>
        </a:xfrm>
      </xdr:grpSpPr>
      <xdr:grpSp>
        <xdr:nvGrpSpPr>
          <xdr:cNvPr id="5" name="Group 6"/>
          <xdr:cNvGrpSpPr>
            <a:grpSpLocks/>
          </xdr:cNvGrpSpPr>
        </xdr:nvGrpSpPr>
        <xdr:grpSpPr bwMode="auto">
          <a:xfrm>
            <a:off x="9648825" y="66675"/>
            <a:ext cx="338137" cy="504828"/>
            <a:chOff x="10001250" y="238125"/>
            <a:chExt cx="338137" cy="504828"/>
          </a:xfrm>
        </xdr:grpSpPr>
        <xdr:sp macro="" textlink="">
          <xdr:nvSpPr>
            <xdr:cNvPr id="7" name="Flowchart: Delay 7"/>
            <xdr:cNvSpPr>
              <a:spLocks noChangeArrowheads="1"/>
            </xdr:cNvSpPr>
          </xdr:nvSpPr>
          <xdr:spPr bwMode="auto">
            <a:xfrm rot="-5400000">
              <a:off x="9963150" y="276225"/>
              <a:ext cx="409575" cy="333375"/>
            </a:xfrm>
            <a:prstGeom prst="flowChartDelay">
              <a:avLst/>
            </a:prstGeom>
            <a:solidFill>
              <a:srgbClr val="BFBFBF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</xdr:sp>
        <xdr:sp macro="" textlink="">
          <xdr:nvSpPr>
            <xdr:cNvPr id="8" name="TextBox 11"/>
            <xdr:cNvSpPr txBox="1"/>
          </xdr:nvSpPr>
          <xdr:spPr>
            <a:xfrm rot="5400000">
              <a:off x="9960902" y="363081"/>
              <a:ext cx="485133" cy="27183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600">
                  <a:latin typeface="TH SarabunPSK" pitchFamily="34" charset="-34"/>
                  <a:cs typeface="TH SarabunPSK" pitchFamily="34" charset="-34"/>
                </a:rPr>
                <a:t>186</a:t>
              </a:r>
              <a:endParaRPr lang="th-TH" sz="1600">
                <a:latin typeface="TH SarabunPSK" pitchFamily="34" charset="-34"/>
                <a:cs typeface="TH SarabunPSK" pitchFamily="34" charset="-34"/>
              </a:endParaRPr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695236" y="515194"/>
            <a:ext cx="271836" cy="213275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สถิติทรัพยากรธรรมชาติและสิ่งแวดล้อม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V26"/>
  <sheetViews>
    <sheetView showGridLines="0" tabSelected="1" zoomScaleNormal="100" workbookViewId="0">
      <selection activeCell="A5" sqref="A5:D9"/>
    </sheetView>
  </sheetViews>
  <sheetFormatPr defaultColWidth="9.09765625" defaultRowHeight="21.75"/>
  <cols>
    <col min="1" max="1" width="1.69921875" style="7" customWidth="1"/>
    <col min="2" max="2" width="6" style="7" customWidth="1"/>
    <col min="3" max="3" width="5.3984375" style="7" customWidth="1"/>
    <col min="4" max="4" width="6.69921875" style="7" customWidth="1"/>
    <col min="5" max="5" width="13" style="7" customWidth="1"/>
    <col min="6" max="6" width="1.59765625" style="7" customWidth="1"/>
    <col min="7" max="7" width="11.296875" style="7" customWidth="1"/>
    <col min="8" max="8" width="1.59765625" style="7" customWidth="1"/>
    <col min="9" max="9" width="11.296875" style="7" customWidth="1"/>
    <col min="10" max="10" width="1.59765625" style="7" customWidth="1"/>
    <col min="11" max="11" width="11.296875" style="7" customWidth="1"/>
    <col min="12" max="12" width="1.59765625" style="7" customWidth="1"/>
    <col min="13" max="13" width="11.69921875" style="7" customWidth="1"/>
    <col min="14" max="14" width="1.59765625" style="7" customWidth="1"/>
    <col min="15" max="15" width="10.8984375" style="7" customWidth="1"/>
    <col min="16" max="16" width="1.59765625" style="7" customWidth="1"/>
    <col min="17" max="17" width="11.296875" style="7" customWidth="1"/>
    <col min="18" max="18" width="1.59765625" style="7" customWidth="1"/>
    <col min="19" max="19" width="11.296875" style="7" customWidth="1"/>
    <col min="20" max="20" width="1.59765625" style="7" customWidth="1"/>
    <col min="21" max="21" width="17.8984375" style="7" customWidth="1"/>
    <col min="22" max="22" width="1.59765625" style="7" customWidth="1"/>
    <col min="23" max="23" width="5.59765625" style="7" customWidth="1"/>
    <col min="24" max="16384" width="9.09765625" style="7"/>
  </cols>
  <sheetData>
    <row r="1" spans="1:22" s="1" customFormat="1">
      <c r="B1" s="1" t="s">
        <v>0</v>
      </c>
      <c r="C1" s="2">
        <v>20.3</v>
      </c>
      <c r="D1" s="1" t="s">
        <v>1</v>
      </c>
    </row>
    <row r="2" spans="1:22" s="3" customFormat="1">
      <c r="B2" s="1" t="s">
        <v>2</v>
      </c>
      <c r="C2" s="2">
        <v>20.3</v>
      </c>
      <c r="D2" s="1" t="s">
        <v>3</v>
      </c>
    </row>
    <row r="3" spans="1:22" s="3" customFormat="1" ht="19.5">
      <c r="C3" s="4"/>
      <c r="U3" s="5" t="s">
        <v>4</v>
      </c>
    </row>
    <row r="4" spans="1:22" ht="6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2" s="14" customFormat="1" ht="24" customHeight="1">
      <c r="A5" s="8" t="s">
        <v>5</v>
      </c>
      <c r="B5" s="8"/>
      <c r="C5" s="8"/>
      <c r="D5" s="9"/>
      <c r="E5" s="10" t="s">
        <v>6</v>
      </c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</row>
    <row r="6" spans="1:22" s="14" customFormat="1" ht="21.75" customHeight="1">
      <c r="A6" s="15"/>
      <c r="B6" s="15"/>
      <c r="C6" s="15"/>
      <c r="D6" s="16"/>
      <c r="E6" s="17" t="s">
        <v>7</v>
      </c>
      <c r="F6" s="18"/>
      <c r="G6" s="18"/>
      <c r="H6" s="18"/>
      <c r="I6" s="18"/>
      <c r="J6" s="18"/>
      <c r="K6" s="18"/>
      <c r="L6" s="19"/>
      <c r="M6" s="17" t="s">
        <v>8</v>
      </c>
      <c r="N6" s="18"/>
      <c r="O6" s="18"/>
      <c r="P6" s="18"/>
      <c r="Q6" s="18"/>
      <c r="R6" s="18"/>
      <c r="S6" s="18"/>
      <c r="T6" s="19"/>
    </row>
    <row r="7" spans="1:22" s="14" customFormat="1" ht="21.75" customHeight="1">
      <c r="A7" s="15"/>
      <c r="B7" s="15"/>
      <c r="C7" s="15"/>
      <c r="D7" s="16"/>
      <c r="E7" s="20"/>
      <c r="F7" s="21"/>
      <c r="G7" s="22"/>
      <c r="H7" s="23"/>
      <c r="I7" s="22" t="s">
        <v>9</v>
      </c>
      <c r="J7" s="23"/>
      <c r="K7" s="22"/>
      <c r="L7" s="23"/>
      <c r="M7" s="20"/>
      <c r="N7" s="21"/>
      <c r="O7" s="22"/>
      <c r="P7" s="23"/>
      <c r="Q7" s="22" t="s">
        <v>9</v>
      </c>
      <c r="R7" s="23"/>
      <c r="S7" s="22"/>
      <c r="T7" s="23"/>
      <c r="U7" s="24" t="s">
        <v>10</v>
      </c>
      <c r="V7" s="25"/>
    </row>
    <row r="8" spans="1:22" s="14" customFormat="1" ht="21.75" customHeight="1">
      <c r="A8" s="15"/>
      <c r="B8" s="15"/>
      <c r="C8" s="15"/>
      <c r="D8" s="16"/>
      <c r="E8" s="26" t="s">
        <v>11</v>
      </c>
      <c r="F8" s="27"/>
      <c r="G8" s="24" t="s">
        <v>12</v>
      </c>
      <c r="H8" s="28"/>
      <c r="I8" s="29" t="s">
        <v>13</v>
      </c>
      <c r="J8" s="30"/>
      <c r="K8" s="24" t="s">
        <v>14</v>
      </c>
      <c r="L8" s="28"/>
      <c r="M8" s="26" t="s">
        <v>11</v>
      </c>
      <c r="N8" s="27"/>
      <c r="O8" s="24" t="s">
        <v>12</v>
      </c>
      <c r="P8" s="28"/>
      <c r="Q8" s="29" t="s">
        <v>13</v>
      </c>
      <c r="R8" s="30"/>
      <c r="S8" s="24" t="s">
        <v>14</v>
      </c>
      <c r="T8" s="28"/>
      <c r="U8" s="31"/>
    </row>
    <row r="9" spans="1:22" s="14" customFormat="1" ht="21.75" customHeight="1">
      <c r="A9" s="32"/>
      <c r="B9" s="32"/>
      <c r="C9" s="32"/>
      <c r="D9" s="33"/>
      <c r="E9" s="34" t="s">
        <v>15</v>
      </c>
      <c r="F9" s="33"/>
      <c r="G9" s="35" t="s">
        <v>16</v>
      </c>
      <c r="H9" s="36"/>
      <c r="I9" s="35" t="s">
        <v>17</v>
      </c>
      <c r="J9" s="36"/>
      <c r="K9" s="35" t="s">
        <v>18</v>
      </c>
      <c r="L9" s="36"/>
      <c r="M9" s="34" t="s">
        <v>15</v>
      </c>
      <c r="N9" s="33"/>
      <c r="O9" s="35" t="s">
        <v>16</v>
      </c>
      <c r="P9" s="36"/>
      <c r="Q9" s="35" t="s">
        <v>17</v>
      </c>
      <c r="R9" s="36"/>
      <c r="S9" s="35" t="s">
        <v>18</v>
      </c>
      <c r="T9" s="36"/>
      <c r="U9" s="37"/>
    </row>
    <row r="10" spans="1:22" s="44" customFormat="1" ht="3" customHeight="1">
      <c r="A10" s="38"/>
      <c r="B10" s="38"/>
      <c r="C10" s="38"/>
      <c r="D10" s="39"/>
      <c r="E10" s="38"/>
      <c r="F10" s="38"/>
      <c r="G10" s="40"/>
      <c r="H10" s="41"/>
      <c r="I10" s="42"/>
      <c r="J10" s="42"/>
      <c r="K10" s="40"/>
      <c r="L10" s="41"/>
      <c r="M10" s="38"/>
      <c r="N10" s="38"/>
      <c r="O10" s="40"/>
      <c r="P10" s="41"/>
      <c r="Q10" s="42"/>
      <c r="R10" s="42"/>
      <c r="S10" s="40"/>
      <c r="T10" s="41"/>
      <c r="U10" s="43"/>
    </row>
    <row r="11" spans="1:22" s="14" customFormat="1" ht="24.75" customHeight="1">
      <c r="A11" s="45" t="s">
        <v>19</v>
      </c>
      <c r="B11" s="45"/>
      <c r="C11" s="45"/>
      <c r="D11" s="46"/>
      <c r="E11" s="47">
        <f>SUM(E12:E22)</f>
        <v>483.9</v>
      </c>
      <c r="G11" s="47">
        <f>SUM(G12:G22)</f>
        <v>483.9</v>
      </c>
      <c r="I11" s="48" t="s">
        <v>20</v>
      </c>
      <c r="J11" s="3"/>
      <c r="K11" s="48" t="s">
        <v>20</v>
      </c>
      <c r="L11" s="49"/>
      <c r="M11" s="47">
        <f>SUM(M12:M22)</f>
        <v>63.12</v>
      </c>
      <c r="O11" s="47">
        <f>SUM(O12:O22)</f>
        <v>63.12</v>
      </c>
      <c r="Q11" s="48" t="s">
        <v>21</v>
      </c>
      <c r="R11" s="3"/>
      <c r="S11" s="48" t="s">
        <v>21</v>
      </c>
      <c r="T11" s="49"/>
      <c r="U11" s="50" t="s">
        <v>15</v>
      </c>
    </row>
    <row r="12" spans="1:22" s="14" customFormat="1" ht="24.75" customHeight="1">
      <c r="A12" s="44"/>
      <c r="B12" s="51" t="s">
        <v>22</v>
      </c>
      <c r="D12" s="49"/>
      <c r="E12" s="52" t="s">
        <v>23</v>
      </c>
      <c r="G12" s="52" t="s">
        <v>24</v>
      </c>
      <c r="I12" s="52" t="s">
        <v>21</v>
      </c>
      <c r="K12" s="52" t="s">
        <v>21</v>
      </c>
      <c r="L12" s="49"/>
      <c r="M12" s="52" t="s">
        <v>21</v>
      </c>
      <c r="O12" s="52" t="s">
        <v>24</v>
      </c>
      <c r="Q12" s="52" t="s">
        <v>21</v>
      </c>
      <c r="S12" s="52" t="s">
        <v>21</v>
      </c>
      <c r="T12" s="49"/>
      <c r="U12" s="51" t="s">
        <v>25</v>
      </c>
    </row>
    <row r="13" spans="1:22" s="14" customFormat="1" ht="24.75" customHeight="1">
      <c r="A13" s="44"/>
      <c r="B13" s="51" t="s">
        <v>26</v>
      </c>
      <c r="D13" s="49"/>
      <c r="E13" s="53">
        <f>SUM(G13)</f>
        <v>448</v>
      </c>
      <c r="G13" s="53">
        <v>448</v>
      </c>
      <c r="I13" s="52" t="s">
        <v>21</v>
      </c>
      <c r="K13" s="52" t="s">
        <v>21</v>
      </c>
      <c r="L13" s="49"/>
      <c r="M13" s="52"/>
      <c r="O13" s="52"/>
      <c r="Q13" s="52" t="s">
        <v>21</v>
      </c>
      <c r="S13" s="52" t="s">
        <v>21</v>
      </c>
      <c r="T13" s="49"/>
      <c r="U13" s="51" t="s">
        <v>27</v>
      </c>
    </row>
    <row r="14" spans="1:22" s="14" customFormat="1" ht="24.75" customHeight="1">
      <c r="A14" s="44"/>
      <c r="B14" s="51" t="s">
        <v>28</v>
      </c>
      <c r="D14" s="49"/>
      <c r="E14" s="53">
        <f>SUM(G14)</f>
        <v>0.5</v>
      </c>
      <c r="G14" s="53">
        <v>0.5</v>
      </c>
      <c r="I14" s="52" t="s">
        <v>21</v>
      </c>
      <c r="K14" s="52" t="s">
        <v>21</v>
      </c>
      <c r="L14" s="49"/>
      <c r="M14" s="53">
        <v>0.56999999999999995</v>
      </c>
      <c r="O14" s="53">
        <v>0.56999999999999995</v>
      </c>
      <c r="Q14" s="52" t="s">
        <v>21</v>
      </c>
      <c r="S14" s="52" t="s">
        <v>21</v>
      </c>
      <c r="T14" s="49"/>
      <c r="U14" s="51" t="s">
        <v>29</v>
      </c>
    </row>
    <row r="15" spans="1:22" s="14" customFormat="1" ht="24.75" customHeight="1">
      <c r="A15" s="44"/>
      <c r="B15" s="51" t="s">
        <v>30</v>
      </c>
      <c r="D15" s="49"/>
      <c r="E15" s="53">
        <f>SUM(G15)</f>
        <v>3.8</v>
      </c>
      <c r="G15" s="53">
        <v>3.8</v>
      </c>
      <c r="I15" s="52" t="s">
        <v>21</v>
      </c>
      <c r="K15" s="52" t="s">
        <v>21</v>
      </c>
      <c r="L15" s="49"/>
      <c r="M15" s="53">
        <v>8.5</v>
      </c>
      <c r="O15" s="53">
        <v>8.5</v>
      </c>
      <c r="Q15" s="52" t="s">
        <v>21</v>
      </c>
      <c r="S15" s="52" t="s">
        <v>21</v>
      </c>
      <c r="T15" s="49"/>
      <c r="U15" s="51" t="s">
        <v>31</v>
      </c>
    </row>
    <row r="16" spans="1:22" s="14" customFormat="1" ht="24.75" customHeight="1">
      <c r="A16" s="44"/>
      <c r="B16" s="51" t="s">
        <v>32</v>
      </c>
      <c r="D16" s="49"/>
      <c r="E16" s="52" t="s">
        <v>23</v>
      </c>
      <c r="G16" s="52" t="s">
        <v>24</v>
      </c>
      <c r="I16" s="52" t="s">
        <v>21</v>
      </c>
      <c r="K16" s="52" t="s">
        <v>21</v>
      </c>
      <c r="L16" s="49"/>
      <c r="M16" s="52" t="s">
        <v>21</v>
      </c>
      <c r="O16" s="52" t="s">
        <v>24</v>
      </c>
      <c r="Q16" s="52" t="s">
        <v>21</v>
      </c>
      <c r="S16" s="52" t="s">
        <v>21</v>
      </c>
      <c r="T16" s="49"/>
      <c r="U16" s="51" t="s">
        <v>33</v>
      </c>
    </row>
    <row r="17" spans="1:21" s="14" customFormat="1" ht="24.75" customHeight="1">
      <c r="A17" s="44"/>
      <c r="B17" s="51" t="s">
        <v>34</v>
      </c>
      <c r="D17" s="49"/>
      <c r="E17" s="52" t="s">
        <v>23</v>
      </c>
      <c r="G17" s="52" t="s">
        <v>24</v>
      </c>
      <c r="I17" s="52" t="s">
        <v>21</v>
      </c>
      <c r="K17" s="52" t="s">
        <v>21</v>
      </c>
      <c r="L17" s="49"/>
      <c r="M17" s="52" t="s">
        <v>21</v>
      </c>
      <c r="O17" s="52" t="s">
        <v>24</v>
      </c>
      <c r="Q17" s="52" t="s">
        <v>21</v>
      </c>
      <c r="S17" s="52" t="s">
        <v>21</v>
      </c>
      <c r="T17" s="49"/>
      <c r="U17" s="51" t="s">
        <v>35</v>
      </c>
    </row>
    <row r="18" spans="1:21" s="14" customFormat="1" ht="24.75" customHeight="1">
      <c r="A18" s="44"/>
      <c r="B18" s="51" t="s">
        <v>36</v>
      </c>
      <c r="D18" s="49"/>
      <c r="E18" s="52" t="s">
        <v>23</v>
      </c>
      <c r="G18" s="52" t="s">
        <v>24</v>
      </c>
      <c r="I18" s="52" t="s">
        <v>21</v>
      </c>
      <c r="K18" s="52" t="s">
        <v>21</v>
      </c>
      <c r="L18" s="49"/>
      <c r="M18" s="52" t="s">
        <v>21</v>
      </c>
      <c r="O18" s="52" t="s">
        <v>24</v>
      </c>
      <c r="Q18" s="52" t="s">
        <v>21</v>
      </c>
      <c r="S18" s="52" t="s">
        <v>21</v>
      </c>
      <c r="T18" s="49"/>
      <c r="U18" s="51" t="s">
        <v>37</v>
      </c>
    </row>
    <row r="19" spans="1:21" s="14" customFormat="1" ht="24.75" customHeight="1">
      <c r="A19" s="44"/>
      <c r="B19" s="51" t="s">
        <v>38</v>
      </c>
      <c r="D19" s="49"/>
      <c r="E19" s="53">
        <f>SUM(G19)</f>
        <v>4.2</v>
      </c>
      <c r="G19" s="53">
        <v>4.2</v>
      </c>
      <c r="I19" s="52" t="s">
        <v>21</v>
      </c>
      <c r="K19" s="52" t="s">
        <v>21</v>
      </c>
      <c r="L19" s="49"/>
      <c r="M19" s="53">
        <v>10.75</v>
      </c>
      <c r="O19" s="53">
        <v>10.75</v>
      </c>
      <c r="Q19" s="52" t="s">
        <v>21</v>
      </c>
      <c r="S19" s="52" t="s">
        <v>21</v>
      </c>
      <c r="T19" s="49"/>
      <c r="U19" s="51" t="s">
        <v>39</v>
      </c>
    </row>
    <row r="20" spans="1:21" s="14" customFormat="1" ht="24.75" customHeight="1">
      <c r="A20" s="44"/>
      <c r="B20" s="51" t="s">
        <v>40</v>
      </c>
      <c r="D20" s="49"/>
      <c r="E20" s="52" t="s">
        <v>23</v>
      </c>
      <c r="G20" s="52" t="s">
        <v>24</v>
      </c>
      <c r="I20" s="52" t="s">
        <v>21</v>
      </c>
      <c r="K20" s="52" t="s">
        <v>21</v>
      </c>
      <c r="L20" s="49"/>
      <c r="M20" s="52" t="s">
        <v>21</v>
      </c>
      <c r="O20" s="52" t="s">
        <v>24</v>
      </c>
      <c r="Q20" s="52" t="s">
        <v>21</v>
      </c>
      <c r="S20" s="52" t="s">
        <v>21</v>
      </c>
      <c r="T20" s="49"/>
      <c r="U20" s="51" t="s">
        <v>41</v>
      </c>
    </row>
    <row r="21" spans="1:21" s="14" customFormat="1" ht="24.75" customHeight="1">
      <c r="A21" s="44"/>
      <c r="B21" s="51" t="s">
        <v>42</v>
      </c>
      <c r="D21" s="49"/>
      <c r="E21" s="53">
        <f>SUM(G21)</f>
        <v>27.4</v>
      </c>
      <c r="G21" s="53">
        <v>27.4</v>
      </c>
      <c r="I21" s="52" t="s">
        <v>21</v>
      </c>
      <c r="K21" s="52" t="s">
        <v>21</v>
      </c>
      <c r="L21" s="49"/>
      <c r="M21" s="53">
        <v>43.3</v>
      </c>
      <c r="O21" s="53">
        <v>43.3</v>
      </c>
      <c r="Q21" s="52" t="s">
        <v>21</v>
      </c>
      <c r="S21" s="52" t="s">
        <v>21</v>
      </c>
      <c r="T21" s="49"/>
      <c r="U21" s="51" t="s">
        <v>43</v>
      </c>
    </row>
    <row r="22" spans="1:21" s="14" customFormat="1" ht="24.75" customHeight="1">
      <c r="A22" s="44"/>
      <c r="B22" s="51" t="s">
        <v>44</v>
      </c>
      <c r="D22" s="49"/>
      <c r="E22" s="52" t="s">
        <v>23</v>
      </c>
      <c r="G22" s="52" t="s">
        <v>24</v>
      </c>
      <c r="I22" s="52" t="s">
        <v>21</v>
      </c>
      <c r="K22" s="52" t="s">
        <v>21</v>
      </c>
      <c r="L22" s="49"/>
      <c r="M22" s="52" t="s">
        <v>21</v>
      </c>
      <c r="O22" s="52" t="s">
        <v>24</v>
      </c>
      <c r="Q22" s="52" t="s">
        <v>21</v>
      </c>
      <c r="S22" s="52" t="s">
        <v>21</v>
      </c>
      <c r="T22" s="49"/>
      <c r="U22" s="51" t="s">
        <v>45</v>
      </c>
    </row>
    <row r="23" spans="1:21" s="14" customFormat="1" ht="3" customHeight="1">
      <c r="A23" s="54"/>
      <c r="B23" s="54"/>
      <c r="C23" s="54"/>
      <c r="D23" s="55"/>
      <c r="E23" s="54"/>
      <c r="F23" s="54"/>
      <c r="G23" s="56"/>
      <c r="H23" s="55"/>
      <c r="I23" s="54"/>
      <c r="J23" s="54"/>
      <c r="K23" s="56"/>
      <c r="L23" s="55"/>
      <c r="M23" s="54"/>
      <c r="N23" s="54"/>
      <c r="O23" s="56"/>
      <c r="P23" s="55"/>
      <c r="Q23" s="54"/>
      <c r="R23" s="54"/>
      <c r="S23" s="56"/>
      <c r="T23" s="55"/>
      <c r="U23" s="56"/>
    </row>
    <row r="24" spans="1:21" s="14" customFormat="1" ht="3" customHeight="1"/>
    <row r="25" spans="1:21" s="14" customFormat="1" ht="19.5">
      <c r="B25" s="14" t="s">
        <v>46</v>
      </c>
      <c r="M25" s="57" t="s">
        <v>47</v>
      </c>
    </row>
    <row r="26" spans="1:21" s="14" customFormat="1" ht="18" customHeight="1"/>
  </sheetData>
  <mergeCells count="30">
    <mergeCell ref="A11:D11"/>
    <mergeCell ref="S8:T8"/>
    <mergeCell ref="E9:F9"/>
    <mergeCell ref="G9:H9"/>
    <mergeCell ref="I9:J9"/>
    <mergeCell ref="K9:L9"/>
    <mergeCell ref="M9:N9"/>
    <mergeCell ref="O9:P9"/>
    <mergeCell ref="Q9:R9"/>
    <mergeCell ref="S9:T9"/>
    <mergeCell ref="Q7:R7"/>
    <mergeCell ref="S7:T7"/>
    <mergeCell ref="U7:V7"/>
    <mergeCell ref="E8:F8"/>
    <mergeCell ref="G8:H8"/>
    <mergeCell ref="I8:J8"/>
    <mergeCell ref="K8:L8"/>
    <mergeCell ref="M8:N8"/>
    <mergeCell ref="O8:P8"/>
    <mergeCell ref="Q8:R8"/>
    <mergeCell ref="A5:D9"/>
    <mergeCell ref="E5:T5"/>
    <mergeCell ref="E6:L6"/>
    <mergeCell ref="M6:T6"/>
    <mergeCell ref="E7:F7"/>
    <mergeCell ref="G7:H7"/>
    <mergeCell ref="I7:J7"/>
    <mergeCell ref="K7:L7"/>
    <mergeCell ref="M7:N7"/>
    <mergeCell ref="O7:P7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T-20.3</vt:lpstr>
      <vt:lpstr>'T-20.3'!Print_Area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2019-10-29T07:52:46Z</dcterms:created>
  <dcterms:modified xsi:type="dcterms:W3CDTF">2019-10-29T07:53:10Z</dcterms:modified>
</cp:coreProperties>
</file>