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5\"/>
    </mc:Choice>
  </mc:AlternateContent>
  <bookViews>
    <workbookView xWindow="0" yWindow="0" windowWidth="20490" windowHeight="7590"/>
  </bookViews>
  <sheets>
    <sheet name="T-5.3" sheetId="1" r:id="rId1"/>
  </sheets>
  <definedNames>
    <definedName name="_xlnm.Print_Area" localSheetId="0">'T-5.3'!$A$1:$T$28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0" i="1"/>
  <c r="E19" i="1"/>
  <c r="E18" i="1"/>
  <c r="E10" i="1" s="1"/>
  <c r="E17" i="1"/>
  <c r="E16" i="1"/>
  <c r="E15" i="1"/>
  <c r="E14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<sst xmlns="http://schemas.openxmlformats.org/spreadsheetml/2006/main" count="78" uniqueCount="52">
  <si>
    <t>ตาราง</t>
  </si>
  <si>
    <t>การตาย จำแนกตามสาเหตุที่สำคัญ และเพศ พ.ศ. 2560 - 2561</t>
  </si>
  <si>
    <t>Table</t>
  </si>
  <si>
    <t>Deaths by Leading Causes of Death and Sex: 2017 - 2018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</si>
  <si>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</si>
  <si>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</si>
  <si>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</si>
  <si>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</si>
  <si>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</si>
  <si>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</si>
  <si>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2560 (2017)</t>
  </si>
  <si>
    <t>2561 (2018)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</si>
  <si>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</si>
  <si>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</si>
  <si>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</si>
  <si>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</si>
  <si>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</si>
  <si>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</si>
  <si>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</si>
  <si>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</si>
  <si>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</si>
  <si>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</si>
  <si>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</si>
  <si>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</si>
  <si>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</si>
  <si>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</si>
  <si>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</si>
  <si>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</si>
  <si>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</si>
  <si>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</si>
  <si>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</si>
  <si>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</si>
  <si>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</si>
  <si>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</si>
  <si>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</si>
  <si>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</si>
  <si>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</si>
  <si>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</si>
  <si>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ไข้เลือดออก</t>
  </si>
  <si>
    <t xml:space="preserve">      -</t>
  </si>
  <si>
    <t xml:space="preserve"> -</t>
  </si>
  <si>
    <t xml:space="preserve">  -</t>
  </si>
  <si>
    <t xml:space="preserve"> - 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</si>
  <si>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</si>
  <si>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</si>
  <si>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</si>
  <si>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</si>
  <si>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</si>
  <si>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</si>
  <si>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</si>
  <si>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สำนักงานสาธารณสุขจังหวัดลพบุรี</t>
  </si>
  <si>
    <t xml:space="preserve"> Source:    Lopburi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</si>
</sst>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"/>
    <numFmt numFmtId="188" formatCode="0.0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3" xfId="0" applyNumberFormat="1" applyFont="1" applyBorder="1"/>
    <xf numFmtId="188" fontId="6" fillId="0" borderId="13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13" xfId="0" applyNumberFormat="1" applyFont="1" applyBorder="1"/>
    <xf numFmtId="188" fontId="5" fillId="0" borderId="13" xfId="0" applyNumberFormat="1" applyFont="1" applyBorder="1"/>
    <xf numFmtId="0" fontId="5" fillId="0" borderId="0" xfId="0" applyFont="1" applyBorder="1" applyAlignment="1">
      <alignment horizontal="left"/>
    </xf>
    <xf numFmtId="188" fontId="5" fillId="0" borderId="8" xfId="0" applyNumberFormat="1" applyFont="1" applyBorder="1" applyAlignment="1">
      <alignment horizontal="left"/>
    </xf>
    <xf numFmtId="188" fontId="5" fillId="0" borderId="13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89" fontId="7" fillId="0" borderId="0" xfId="1" applyNumberFormat="1" applyFont="1" applyBorder="1" applyAlignment="1">
      <alignment horizontal="center"/>
    </xf>
    <xf numFmtId="189" fontId="7" fillId="0" borderId="13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3" xfId="0" applyNumberFormat="1" applyFont="1" applyBorder="1" applyAlignment="1">
      <alignment horizontal="center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187" fontId="5" fillId="0" borderId="0" xfId="0" applyNumberFormat="1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544550" y="6153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544550" y="6153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544550" y="6153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544550" y="6153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314325</xdr:colOff>
      <xdr:row>27</xdr:row>
      <xdr:rowOff>228600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3439775" y="0"/>
          <a:ext cx="10858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X30"/>
  <sheetViews>
    <sheetView showGridLines="0" tabSelected="1" topLeftCell="A13" zoomScaleNormal="100" workbookViewId="0">
      <selection activeCell="D3" sqref="D3"/>
    </sheetView>
  </sheetViews>
  <sheetFormatPr defaultColWidth="9.09765625" defaultRowHeight="21.75"/>
  <cols>
    <col min="1" max="1" width="1.69921875" style="59" customWidth="1"/>
    <col min="2" max="2" width="5.8984375" style="59" customWidth="1"/>
    <col min="3" max="3" width="4.09765625" style="59" customWidth="1"/>
    <col min="4" max="4" width="19.8984375" style="59" customWidth="1"/>
    <col min="5" max="16" width="6.3984375" style="59" customWidth="1"/>
    <col min="17" max="17" width="0.3984375" style="59" customWidth="1"/>
    <col min="18" max="18" width="32.296875" style="59" customWidth="1"/>
    <col min="19" max="19" width="1.09765625" style="59" customWidth="1"/>
    <col min="20" max="20" width="7" style="59" customWidth="1"/>
    <col min="21" max="21" width="9" style="59" customWidth="1"/>
    <col min="22" max="16384" width="9.09765625" style="59"/>
  </cols>
  <sheetData>
    <row r="1" spans="1:24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4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4" s="8" customFormat="1" ht="4.5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24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24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24" s="15" customFormat="1" ht="22.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24" s="15" customFormat="1" ht="22.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24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30"/>
      <c r="M9" s="30"/>
      <c r="N9" s="29"/>
      <c r="O9" s="30"/>
      <c r="P9" s="30"/>
      <c r="Q9" s="31"/>
      <c r="R9" s="27"/>
    </row>
    <row r="10" spans="1:24" s="15" customFormat="1" ht="24.75" customHeight="1">
      <c r="A10" s="32" t="s">
        <v>18</v>
      </c>
      <c r="B10" s="32"/>
      <c r="C10" s="32"/>
      <c r="D10" s="33"/>
      <c r="E10" s="34">
        <f>SUM(E11:E24)</f>
        <v>6220</v>
      </c>
      <c r="F10" s="34">
        <f t="shared" ref="F10:G10" si="0">SUM(F11:F24)</f>
        <v>3546</v>
      </c>
      <c r="G10" s="34">
        <f t="shared" si="0"/>
        <v>2674</v>
      </c>
      <c r="H10" s="34">
        <f>SUM(H11:H24)</f>
        <v>5804</v>
      </c>
      <c r="I10" s="34">
        <f t="shared" ref="I10:J10" si="1">SUM(I11:I24)</f>
        <v>3247</v>
      </c>
      <c r="J10" s="34">
        <f t="shared" si="1"/>
        <v>2557</v>
      </c>
      <c r="K10" s="35">
        <v>824.4</v>
      </c>
      <c r="L10" s="35">
        <v>961.3</v>
      </c>
      <c r="M10" s="35">
        <v>718.6</v>
      </c>
      <c r="N10" s="35">
        <v>766.8</v>
      </c>
      <c r="O10" s="35">
        <v>855.5</v>
      </c>
      <c r="P10" s="35">
        <v>677.5</v>
      </c>
      <c r="Q10" s="36"/>
      <c r="R10" s="37" t="s">
        <v>15</v>
      </c>
      <c r="S10" s="38"/>
    </row>
    <row r="11" spans="1:24" s="15" customFormat="1" ht="21" customHeight="1">
      <c r="A11" s="39" t="s">
        <v>19</v>
      </c>
      <c r="B11" s="39"/>
      <c r="C11" s="39"/>
      <c r="D11" s="40"/>
      <c r="E11" s="41">
        <v>919</v>
      </c>
      <c r="F11" s="41">
        <v>525</v>
      </c>
      <c r="G11" s="41">
        <v>394</v>
      </c>
      <c r="H11" s="41">
        <v>909</v>
      </c>
      <c r="I11" s="41">
        <v>538</v>
      </c>
      <c r="J11" s="41">
        <v>371</v>
      </c>
      <c r="K11" s="42">
        <v>127</v>
      </c>
      <c r="L11" s="42">
        <v>142.30000000000001</v>
      </c>
      <c r="M11" s="42">
        <v>105.9</v>
      </c>
      <c r="N11" s="42">
        <v>120.1</v>
      </c>
      <c r="O11" s="42">
        <v>141.69999999999999</v>
      </c>
      <c r="P11" s="42">
        <v>98.3</v>
      </c>
      <c r="Q11" s="36"/>
      <c r="R11" s="43" t="s">
        <v>20</v>
      </c>
      <c r="S11" s="38"/>
    </row>
    <row r="12" spans="1:24" s="15" customFormat="1" ht="21" customHeight="1">
      <c r="C12" s="43"/>
      <c r="D12" s="43"/>
      <c r="E12" s="41"/>
      <c r="F12" s="41"/>
      <c r="G12" s="41"/>
      <c r="H12" s="41"/>
      <c r="I12" s="41"/>
      <c r="J12" s="41"/>
      <c r="K12" s="44"/>
      <c r="L12" s="45"/>
      <c r="M12" s="45"/>
      <c r="N12" s="44"/>
      <c r="O12" s="45"/>
      <c r="P12" s="45"/>
      <c r="Q12" s="46"/>
      <c r="R12" s="43" t="s">
        <v>21</v>
      </c>
      <c r="S12" s="38"/>
      <c r="W12" s="15" t="s">
        <v>13</v>
      </c>
      <c r="X12" s="15" t="s">
        <v>14</v>
      </c>
    </row>
    <row r="13" spans="1:24" s="15" customFormat="1" ht="21" customHeight="1">
      <c r="A13" s="43" t="s">
        <v>22</v>
      </c>
      <c r="B13" s="43"/>
      <c r="C13" s="43"/>
      <c r="D13" s="43"/>
      <c r="E13" s="41"/>
      <c r="F13" s="41"/>
      <c r="G13" s="41"/>
      <c r="H13" s="41"/>
      <c r="I13" s="41"/>
      <c r="J13" s="41"/>
      <c r="K13" s="44"/>
      <c r="L13" s="45"/>
      <c r="M13" s="45"/>
      <c r="N13" s="44"/>
      <c r="O13" s="45"/>
      <c r="P13" s="45"/>
      <c r="Q13" s="46"/>
      <c r="R13" s="43" t="s">
        <v>23</v>
      </c>
      <c r="S13" s="38"/>
      <c r="V13" s="47">
        <v>756980</v>
      </c>
      <c r="W13" s="48">
        <v>379566</v>
      </c>
      <c r="X13" s="47">
        <v>377414</v>
      </c>
    </row>
    <row r="14" spans="1:24" s="15" customFormat="1" ht="21" customHeight="1">
      <c r="A14" s="43"/>
      <c r="B14" s="43" t="s">
        <v>24</v>
      </c>
      <c r="C14" s="43"/>
      <c r="D14" s="43"/>
      <c r="E14" s="41">
        <f>SUM(F14:G14)</f>
        <v>141</v>
      </c>
      <c r="F14" s="41">
        <v>114</v>
      </c>
      <c r="G14" s="41">
        <v>27</v>
      </c>
      <c r="H14" s="41">
        <v>189</v>
      </c>
      <c r="I14" s="41">
        <v>139</v>
      </c>
      <c r="J14" s="41">
        <v>50</v>
      </c>
      <c r="K14" s="42">
        <v>19</v>
      </c>
      <c r="L14" s="42">
        <v>30.9</v>
      </c>
      <c r="M14" s="42">
        <v>7.3</v>
      </c>
      <c r="N14" s="42">
        <v>25</v>
      </c>
      <c r="O14" s="42">
        <v>36.6</v>
      </c>
      <c r="P14" s="42">
        <v>13.2</v>
      </c>
      <c r="Q14" s="46"/>
      <c r="R14" s="43" t="s">
        <v>25</v>
      </c>
      <c r="S14" s="38"/>
    </row>
    <row r="15" spans="1:24" s="15" customFormat="1" ht="21" customHeight="1">
      <c r="A15" s="43" t="s">
        <v>26</v>
      </c>
      <c r="B15" s="43"/>
      <c r="C15" s="43"/>
      <c r="D15" s="43"/>
      <c r="E15" s="41">
        <f t="shared" ref="E15:E20" si="2">SUM(F15:G15)</f>
        <v>498</v>
      </c>
      <c r="F15" s="41">
        <v>272</v>
      </c>
      <c r="G15" s="41">
        <v>226</v>
      </c>
      <c r="H15" s="41">
        <v>75</v>
      </c>
      <c r="I15" s="41">
        <v>39</v>
      </c>
      <c r="J15" s="41">
        <v>36</v>
      </c>
      <c r="K15" s="42">
        <v>67.2</v>
      </c>
      <c r="L15" s="42">
        <v>73.7</v>
      </c>
      <c r="M15" s="42">
        <v>60.7</v>
      </c>
      <c r="N15" s="42">
        <v>9.9</v>
      </c>
      <c r="O15" s="42">
        <v>10.3</v>
      </c>
      <c r="P15" s="42">
        <v>9.5</v>
      </c>
      <c r="Q15" s="46"/>
      <c r="R15" s="43" t="s">
        <v>27</v>
      </c>
      <c r="S15" s="38"/>
    </row>
    <row r="16" spans="1:24" s="15" customFormat="1" ht="21" customHeight="1">
      <c r="A16" s="43" t="s">
        <v>28</v>
      </c>
      <c r="B16" s="49"/>
      <c r="C16" s="49"/>
      <c r="D16" s="49"/>
      <c r="E16" s="41">
        <f t="shared" si="2"/>
        <v>341</v>
      </c>
      <c r="F16" s="41">
        <v>215</v>
      </c>
      <c r="G16" s="41">
        <v>126</v>
      </c>
      <c r="H16" s="41">
        <v>391</v>
      </c>
      <c r="I16" s="41">
        <v>218</v>
      </c>
      <c r="J16" s="41">
        <v>173</v>
      </c>
      <c r="K16" s="42">
        <v>46</v>
      </c>
      <c r="L16" s="42">
        <v>58.3</v>
      </c>
      <c r="M16" s="42">
        <v>33.9</v>
      </c>
      <c r="N16" s="42">
        <v>51.7</v>
      </c>
      <c r="O16" s="42">
        <v>57.4</v>
      </c>
      <c r="P16" s="42">
        <v>45.8</v>
      </c>
      <c r="Q16" s="46"/>
      <c r="R16" s="43" t="s">
        <v>29</v>
      </c>
      <c r="S16" s="38"/>
    </row>
    <row r="17" spans="1:19" s="15" customFormat="1" ht="21" customHeight="1">
      <c r="A17" s="43" t="s">
        <v>30</v>
      </c>
      <c r="B17" s="49"/>
      <c r="C17" s="49"/>
      <c r="D17" s="49"/>
      <c r="E17" s="41">
        <f t="shared" si="2"/>
        <v>733</v>
      </c>
      <c r="F17" s="41">
        <v>462</v>
      </c>
      <c r="G17" s="41">
        <v>271</v>
      </c>
      <c r="H17" s="41">
        <v>584</v>
      </c>
      <c r="I17" s="41">
        <v>351</v>
      </c>
      <c r="J17" s="41">
        <v>233</v>
      </c>
      <c r="K17" s="42">
        <v>98.6</v>
      </c>
      <c r="L17" s="42">
        <v>125.2</v>
      </c>
      <c r="M17" s="42">
        <v>72.8</v>
      </c>
      <c r="N17" s="42">
        <v>77.099999999999994</v>
      </c>
      <c r="O17" s="42">
        <v>92.5</v>
      </c>
      <c r="P17" s="42">
        <v>61.7</v>
      </c>
      <c r="Q17" s="46"/>
      <c r="R17" s="43" t="s">
        <v>31</v>
      </c>
      <c r="S17" s="38"/>
    </row>
    <row r="18" spans="1:19" s="15" customFormat="1" ht="21" customHeight="1">
      <c r="A18" s="43" t="s">
        <v>32</v>
      </c>
      <c r="B18" s="43"/>
      <c r="C18" s="43"/>
      <c r="D18" s="43"/>
      <c r="E18" s="41">
        <f t="shared" si="2"/>
        <v>188</v>
      </c>
      <c r="F18" s="41">
        <v>74</v>
      </c>
      <c r="G18" s="41">
        <v>114</v>
      </c>
      <c r="H18" s="41">
        <v>198</v>
      </c>
      <c r="I18" s="41">
        <v>87</v>
      </c>
      <c r="J18" s="41">
        <v>111</v>
      </c>
      <c r="K18" s="42">
        <v>25.4</v>
      </c>
      <c r="L18" s="42">
        <v>20.100000000000001</v>
      </c>
      <c r="M18" s="42">
        <v>30.6</v>
      </c>
      <c r="N18" s="42">
        <v>26.2</v>
      </c>
      <c r="O18" s="42">
        <v>22.9</v>
      </c>
      <c r="P18" s="42">
        <v>29.4</v>
      </c>
      <c r="Q18" s="46"/>
      <c r="R18" s="43" t="s">
        <v>33</v>
      </c>
      <c r="S18" s="38"/>
    </row>
    <row r="19" spans="1:19" s="15" customFormat="1" ht="21" customHeight="1">
      <c r="A19" s="43" t="s">
        <v>34</v>
      </c>
      <c r="B19" s="49"/>
      <c r="C19" s="49"/>
      <c r="D19" s="49"/>
      <c r="E19" s="41">
        <f t="shared" si="2"/>
        <v>151</v>
      </c>
      <c r="F19" s="41">
        <v>69</v>
      </c>
      <c r="G19" s="41">
        <v>82</v>
      </c>
      <c r="H19" s="41">
        <v>94</v>
      </c>
      <c r="I19" s="41">
        <v>64</v>
      </c>
      <c r="J19" s="41">
        <v>30</v>
      </c>
      <c r="K19" s="42">
        <v>20.399999999999999</v>
      </c>
      <c r="L19" s="42">
        <v>18.7</v>
      </c>
      <c r="M19" s="42">
        <v>22</v>
      </c>
      <c r="N19" s="42">
        <v>12.4</v>
      </c>
      <c r="O19" s="42">
        <v>16.899999999999999</v>
      </c>
      <c r="P19" s="42">
        <v>7.9</v>
      </c>
      <c r="Q19" s="46"/>
      <c r="R19" s="43" t="s">
        <v>35</v>
      </c>
      <c r="S19" s="38"/>
    </row>
    <row r="20" spans="1:19" s="15" customFormat="1" ht="21" customHeight="1">
      <c r="A20" s="43" t="s">
        <v>36</v>
      </c>
      <c r="B20" s="49"/>
      <c r="C20" s="49"/>
      <c r="D20" s="49"/>
      <c r="E20" s="41">
        <f t="shared" si="2"/>
        <v>20</v>
      </c>
      <c r="F20" s="41">
        <v>3</v>
      </c>
      <c r="G20" s="41">
        <v>17</v>
      </c>
      <c r="H20" s="41">
        <v>75</v>
      </c>
      <c r="I20" s="41">
        <v>59</v>
      </c>
      <c r="J20" s="41">
        <v>16</v>
      </c>
      <c r="K20" s="42">
        <v>2.7</v>
      </c>
      <c r="L20" s="42">
        <v>0.8</v>
      </c>
      <c r="M20" s="42">
        <v>4.5999999999999996</v>
      </c>
      <c r="N20" s="42">
        <v>9.9</v>
      </c>
      <c r="O20" s="42">
        <v>15.5</v>
      </c>
      <c r="P20" s="42">
        <v>4.2</v>
      </c>
      <c r="Q20" s="46"/>
      <c r="R20" s="43" t="s">
        <v>37</v>
      </c>
      <c r="S20" s="38"/>
    </row>
    <row r="21" spans="1:19" s="15" customFormat="1" ht="21" customHeight="1">
      <c r="A21" s="43" t="s">
        <v>38</v>
      </c>
      <c r="B21" s="49"/>
      <c r="C21" s="49"/>
      <c r="D21" s="49"/>
      <c r="E21" s="50" t="s">
        <v>39</v>
      </c>
      <c r="F21" s="50" t="s">
        <v>39</v>
      </c>
      <c r="G21" s="50" t="s">
        <v>39</v>
      </c>
      <c r="H21" s="50">
        <v>2</v>
      </c>
      <c r="I21" s="50"/>
      <c r="J21" s="41">
        <v>2</v>
      </c>
      <c r="K21" s="42" t="s">
        <v>40</v>
      </c>
      <c r="L21" s="42" t="s">
        <v>40</v>
      </c>
      <c r="M21" s="42" t="s">
        <v>41</v>
      </c>
      <c r="N21" s="42">
        <v>0.3</v>
      </c>
      <c r="O21" s="42" t="s">
        <v>42</v>
      </c>
      <c r="P21" s="42">
        <v>0.5</v>
      </c>
      <c r="Q21" s="46"/>
      <c r="R21" s="43" t="s">
        <v>43</v>
      </c>
      <c r="S21" s="38"/>
    </row>
    <row r="22" spans="1:19" s="15" customFormat="1" ht="21" customHeight="1">
      <c r="A22" s="43" t="s">
        <v>44</v>
      </c>
      <c r="B22" s="49"/>
      <c r="C22" s="49"/>
      <c r="D22" s="49"/>
      <c r="E22" s="41">
        <f>SUM(F22:G22)</f>
        <v>59</v>
      </c>
      <c r="F22" s="41">
        <v>47</v>
      </c>
      <c r="G22" s="41">
        <v>12</v>
      </c>
      <c r="H22" s="41">
        <v>60</v>
      </c>
      <c r="I22" s="41">
        <v>48</v>
      </c>
      <c r="J22" s="41">
        <v>12</v>
      </c>
      <c r="K22" s="42">
        <v>8</v>
      </c>
      <c r="L22" s="42">
        <v>12.7</v>
      </c>
      <c r="M22" s="42">
        <v>3.2</v>
      </c>
      <c r="N22" s="42">
        <v>7.9</v>
      </c>
      <c r="O22" s="42">
        <v>12.6</v>
      </c>
      <c r="P22" s="42">
        <v>3.2</v>
      </c>
      <c r="Q22" s="46"/>
      <c r="R22" s="43" t="s">
        <v>45</v>
      </c>
      <c r="S22" s="38"/>
    </row>
    <row r="23" spans="1:19" s="15" customFormat="1" ht="21" customHeight="1">
      <c r="A23" s="43" t="s">
        <v>46</v>
      </c>
      <c r="B23" s="43"/>
      <c r="C23" s="43"/>
      <c r="D23" s="43"/>
      <c r="E23" s="41">
        <f>SUM(F23:G23)</f>
        <v>62</v>
      </c>
      <c r="F23" s="41">
        <v>46</v>
      </c>
      <c r="G23" s="41">
        <v>16</v>
      </c>
      <c r="H23" s="41">
        <v>50</v>
      </c>
      <c r="I23" s="41">
        <v>30</v>
      </c>
      <c r="J23" s="41">
        <v>20</v>
      </c>
      <c r="K23" s="42">
        <v>8.4</v>
      </c>
      <c r="L23" s="42">
        <v>12.5</v>
      </c>
      <c r="M23" s="42">
        <v>4.3</v>
      </c>
      <c r="N23" s="42">
        <v>6.6</v>
      </c>
      <c r="O23" s="42">
        <v>7.9</v>
      </c>
      <c r="P23" s="42">
        <v>5.3</v>
      </c>
      <c r="Q23" s="46"/>
      <c r="R23" s="43" t="s">
        <v>47</v>
      </c>
    </row>
    <row r="24" spans="1:19" s="15" customFormat="1" ht="21" customHeight="1">
      <c r="A24" s="43" t="s">
        <v>48</v>
      </c>
      <c r="B24" s="43"/>
      <c r="C24" s="43"/>
      <c r="D24" s="43"/>
      <c r="E24" s="41">
        <f>SUM(F24:G24)</f>
        <v>3108</v>
      </c>
      <c r="F24" s="41">
        <v>1719</v>
      </c>
      <c r="G24" s="41">
        <v>1389</v>
      </c>
      <c r="H24" s="41">
        <v>3177</v>
      </c>
      <c r="I24" s="41">
        <v>1674</v>
      </c>
      <c r="J24" s="41">
        <v>1503</v>
      </c>
      <c r="K24" s="42">
        <v>419.4</v>
      </c>
      <c r="L24" s="42">
        <v>466</v>
      </c>
      <c r="M24" s="42">
        <v>373.3</v>
      </c>
      <c r="N24" s="42">
        <v>419.7</v>
      </c>
      <c r="O24" s="42">
        <v>441</v>
      </c>
      <c r="P24" s="42">
        <v>398.2</v>
      </c>
      <c r="Q24" s="46"/>
      <c r="R24" s="43" t="s">
        <v>49</v>
      </c>
    </row>
    <row r="25" spans="1:19" s="15" customFormat="1" ht="3" customHeight="1">
      <c r="A25" s="51"/>
      <c r="B25" s="52"/>
      <c r="C25" s="52"/>
      <c r="D25" s="5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52"/>
    </row>
    <row r="26" spans="1:19" s="15" customFormat="1" ht="3" customHeight="1">
      <c r="A26" s="56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9" s="15" customFormat="1" ht="18.75">
      <c r="A27" s="56"/>
      <c r="B27" s="43" t="s">
        <v>50</v>
      </c>
      <c r="C27" s="43"/>
      <c r="D27" s="43"/>
      <c r="E27" s="43"/>
      <c r="F27" s="43"/>
      <c r="G27" s="43"/>
      <c r="H27" s="43"/>
      <c r="I27" s="57"/>
      <c r="J27" s="57"/>
      <c r="K27" s="43"/>
      <c r="L27" s="43"/>
      <c r="M27" s="43"/>
      <c r="N27" s="43"/>
      <c r="O27" s="43"/>
      <c r="P27" s="43"/>
      <c r="Q27" s="43"/>
      <c r="R27" s="43"/>
    </row>
    <row r="28" spans="1:19" s="15" customFormat="1" ht="18.75">
      <c r="A28" s="38"/>
      <c r="B28" s="38" t="s">
        <v>51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s="15" customFormat="1" ht="23.1" customHeight="1">
      <c r="A29" s="38"/>
      <c r="B29" s="38"/>
      <c r="C29" s="38"/>
      <c r="D29" s="38"/>
      <c r="E29" s="38"/>
      <c r="F29" s="38"/>
      <c r="G29" s="38"/>
      <c r="H29" s="38"/>
      <c r="I29" s="5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s="15" customFormat="1" ht="18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2019-09-30T09:15:17Z</dcterms:created>
  <dcterms:modified xsi:type="dcterms:W3CDTF">2019-09-30T09:15:27Z</dcterms:modified>
</cp:coreProperties>
</file>