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15570" windowHeight="11760" tabRatio="798"/>
  </bookViews>
  <sheets>
    <sheet name="T-1.3  กรม" sheetId="19" r:id="rId1"/>
  </sheets>
  <definedNames>
    <definedName name="_xlnm.Print_Area" localSheetId="0">'T-1.3  กรม'!$A$1:$AD$26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7" i="19"/>
  <c r="F27"/>
  <c r="G27"/>
  <c r="H27"/>
  <c r="I27"/>
  <c r="J27"/>
  <c r="K27"/>
  <c r="L27"/>
  <c r="M27"/>
  <c r="N27"/>
  <c r="O27"/>
  <c r="P27"/>
  <c r="Q27"/>
  <c r="R27"/>
  <c r="S27"/>
  <c r="U27"/>
  <c r="V27"/>
  <c r="W27"/>
  <c r="X27"/>
  <c r="Y27"/>
  <c r="Z27"/>
  <c r="F28"/>
  <c r="F29" s="1"/>
  <c r="G28"/>
  <c r="G29" s="1"/>
  <c r="H28"/>
  <c r="H29" s="1"/>
  <c r="I28"/>
  <c r="I29" s="1"/>
  <c r="J28"/>
  <c r="K28"/>
  <c r="K29" s="1"/>
  <c r="L28"/>
  <c r="L29" s="1"/>
  <c r="M28"/>
  <c r="M29" s="1"/>
  <c r="N28"/>
  <c r="O28"/>
  <c r="O29" s="1"/>
  <c r="P28"/>
  <c r="P29" s="1"/>
  <c r="Q28"/>
  <c r="Q29" s="1"/>
  <c r="R28"/>
  <c r="S28"/>
  <c r="S29" s="1"/>
  <c r="T28"/>
  <c r="U28"/>
  <c r="V28"/>
  <c r="X28"/>
  <c r="X29" s="1"/>
  <c r="Y28"/>
  <c r="Z28"/>
  <c r="J29"/>
  <c r="N29"/>
  <c r="R29"/>
  <c r="Z29"/>
  <c r="E29"/>
  <c r="E28"/>
  <c r="E27"/>
  <c r="W11"/>
  <c r="W28" s="1"/>
  <c r="W29" s="1"/>
  <c r="Y29" l="1"/>
  <c r="U29"/>
  <c r="V29"/>
  <c r="T29"/>
</calcChain>
</file>

<file path=xl/sharedStrings.xml><?xml version="1.0" encoding="utf-8"?>
<sst xmlns="http://schemas.openxmlformats.org/spreadsheetml/2006/main" count="73" uniqueCount="72">
  <si>
    <t>ตาราง</t>
  </si>
  <si>
    <t>รวม</t>
  </si>
  <si>
    <t>ในเขตเทศบาล</t>
  </si>
  <si>
    <t>นอกเขตเทศบาล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</si>
  <si>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</si>
  <si>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</si>
  <si>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</si>
  <si>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</si>
  <si>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</si>
  <si>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</si>
  <si>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</si>
  <si>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</si>
  <si>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</si>
  <si>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</si>
  <si>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</si>
  <si>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</si>
  <si>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</si>
  <si>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</si>
  <si>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</si>
  <si>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</si>
  <si>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</si>
  <si>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</si>
  <si>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</si>
  <si>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ไม่ทราบ</t>
  </si>
  <si>
    <t>Unknown</t>
  </si>
  <si>
    <t>รวมยอด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</si>
  <si>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</si>
  <si>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</si>
  <si>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</si>
  <si>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</si>
  <si>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</si>
  <si>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</si>
  <si>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</si>
  <si>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</si>
  <si>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</si>
  <si>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</si>
  <si>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</si>
  <si>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</si>
  <si>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</si>
  <si>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</si>
  <si>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</si>
  <si>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</si>
  <si>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</si>
  <si>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</si>
  <si>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</si>
  <si>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</si>
  <si>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 xml:space="preserve"> หมวดอายุ (ปี)  Age group (year)</t>
  </si>
  <si>
    <t xml:space="preserve">   Note:   Unknown = Unknown/Lunar calendar</t>
  </si>
  <si>
    <t>อำเภอเมืองจันทบุรี</t>
  </si>
  <si>
    <t>อำเภอขลุง</t>
  </si>
  <si>
    <t>อำเภอท่าใหม่</t>
  </si>
  <si>
    <t>อำเภอโป่งน้ำร้อน</t>
  </si>
  <si>
    <t>อำเภอมะขาม</t>
  </si>
  <si>
    <t>อำเภอแหลมสิงห์</t>
  </si>
  <si>
    <t>อำเภอสอยดาว</t>
  </si>
  <si>
    <t>อำเภอแก่งหางแมว</t>
  </si>
  <si>
    <t>อำเภอนายายอาม</t>
  </si>
  <si>
    <t>อำเภอเขาคิชฌกูฏ</t>
  </si>
  <si>
    <t>Mueang Chanthaburi District</t>
  </si>
  <si>
    <t>Khlung District</t>
  </si>
  <si>
    <t>Tha Mai District</t>
  </si>
  <si>
    <t>Pong Nam Ron District</t>
  </si>
  <si>
    <t>Makham District</t>
  </si>
  <si>
    <t>Laem Sing District</t>
  </si>
  <si>
    <t>Soi Dao District</t>
  </si>
  <si>
    <t>Na Yai Am District</t>
  </si>
  <si>
    <t>Khao Khitchakut  District</t>
  </si>
  <si>
    <t xml:space="preserve">  Municipal area</t>
  </si>
  <si>
    <t xml:space="preserve">  Non-municipal area</t>
  </si>
  <si>
    <t>Kaeng Hang Maeo District</t>
  </si>
  <si>
    <t>1.3  ประชากรจากการทะเบียน จำแนกตามหมวดอายุ เป็นรายอำเภอ พ.ศ. 2562</t>
  </si>
  <si>
    <t>1.3  Population from Registration Record by Age Group and District: 2019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</si>
</sst>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9" formatCode="_-* #,##0.0_-;\-* #,##0.0_-;_-* &quot;-&quot;_-;_-@_-"/>
  </numFmts>
  <fonts count="17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sz val="14"/>
      <color theme="0"/>
      <name val="TH SarabunPSK"/>
      <family val="2"/>
    </font>
    <font>
      <sz val="12"/>
      <color theme="0"/>
      <name val="TH SarabunPSK"/>
      <family val="2"/>
    </font>
    <font>
      <sz val="8"/>
      <color theme="0"/>
      <name val="TH SarabunPSK"/>
      <family val="2"/>
    </font>
    <font>
      <sz val="10"/>
      <color theme="0"/>
      <name val="TH SarabunPSK"/>
      <family val="2"/>
    </font>
    <font>
      <b/>
      <sz val="9"/>
      <color theme="0"/>
      <name val="TH SarabunPSK"/>
      <family val="2"/>
    </font>
    <font>
      <sz val="9"/>
      <color theme="0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NumberFormat="1" applyFont="1" applyAlignment="1">
      <alignment horizontal="left" vertical="center"/>
    </xf>
    <xf numFmtId="0" fontId="6" fillId="0" borderId="9" xfId="2" applyFont="1" applyBorder="1" applyAlignment="1">
      <alignment horizontal="center" vertical="center" shrinkToFit="1"/>
    </xf>
    <xf numFmtId="0" fontId="6" fillId="0" borderId="0" xfId="2" applyFont="1" applyAlignment="1">
      <alignment vertical="center"/>
    </xf>
    <xf numFmtId="0" fontId="6" fillId="0" borderId="2" xfId="2" quotePrefix="1" applyFont="1" applyBorder="1" applyAlignment="1">
      <alignment horizontal="center" vertical="center" shrinkToFit="1"/>
    </xf>
    <xf numFmtId="0" fontId="6" fillId="0" borderId="3" xfId="2" quotePrefix="1" applyFont="1" applyBorder="1" applyAlignment="1">
      <alignment horizontal="center" vertical="center" shrinkToFit="1"/>
    </xf>
    <xf numFmtId="0" fontId="6" fillId="0" borderId="0" xfId="2" quotePrefix="1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3" xfId="2" applyFont="1" applyBorder="1" applyAlignment="1">
      <alignment vertical="center"/>
    </xf>
    <xf numFmtId="0" fontId="6" fillId="0" borderId="3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wrapText="1"/>
    </xf>
    <xf numFmtId="0" fontId="6" fillId="0" borderId="8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7" fillId="0" borderId="4" xfId="2" applyFont="1" applyBorder="1" applyAlignment="1">
      <alignment vertical="center"/>
    </xf>
    <xf numFmtId="164" fontId="6" fillId="0" borderId="6" xfId="1" applyNumberFormat="1" applyFont="1" applyBorder="1" applyAlignment="1">
      <alignment vertical="center"/>
    </xf>
    <xf numFmtId="164" fontId="6" fillId="0" borderId="5" xfId="1" applyNumberFormat="1" applyFont="1" applyBorder="1" applyAlignment="1">
      <alignment vertical="center"/>
    </xf>
    <xf numFmtId="164" fontId="6" fillId="0" borderId="7" xfId="1" applyNumberFormat="1" applyFont="1" applyBorder="1" applyAlignment="1">
      <alignment vertical="center"/>
    </xf>
    <xf numFmtId="164" fontId="6" fillId="0" borderId="4" xfId="1" applyNumberFormat="1" applyFont="1" applyBorder="1" applyAlignment="1">
      <alignment vertical="center"/>
    </xf>
    <xf numFmtId="0" fontId="6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vertical="top"/>
    </xf>
    <xf numFmtId="164" fontId="6" fillId="0" borderId="0" xfId="1" applyNumberFormat="1" applyFont="1" applyBorder="1" applyAlignment="1">
      <alignment vertical="center" shrinkToFit="1"/>
    </xf>
    <xf numFmtId="164" fontId="4" fillId="0" borderId="0" xfId="2" applyNumberFormat="1" applyFont="1" applyBorder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left" vertical="center"/>
    </xf>
    <xf numFmtId="164" fontId="6" fillId="0" borderId="5" xfId="1" applyNumberFormat="1" applyFont="1" applyBorder="1" applyAlignment="1">
      <alignment horizontal="right" vertical="center"/>
    </xf>
    <xf numFmtId="0" fontId="10" fillId="0" borderId="0" xfId="2" applyFont="1" applyAlignment="1">
      <alignment vertical="top"/>
    </xf>
    <xf numFmtId="164" fontId="11" fillId="0" borderId="0" xfId="2" applyNumberFormat="1" applyFont="1" applyAlignment="1">
      <alignment vertical="top"/>
    </xf>
    <xf numFmtId="164" fontId="10" fillId="0" borderId="0" xfId="2" applyNumberFormat="1" applyFont="1" applyAlignment="1">
      <alignment vertical="top"/>
    </xf>
    <xf numFmtId="0" fontId="12" fillId="0" borderId="0" xfId="2" applyFont="1" applyBorder="1" applyAlignment="1">
      <alignment vertical="center"/>
    </xf>
    <xf numFmtId="164" fontId="13" fillId="0" borderId="0" xfId="1" applyNumberFormat="1" applyFont="1" applyBorder="1" applyAlignment="1">
      <alignment vertical="center" shrinkToFit="1"/>
    </xf>
    <xf numFmtId="0" fontId="9" fillId="0" borderId="0" xfId="2" applyFont="1" applyBorder="1" applyAlignment="1">
      <alignment vertical="center"/>
    </xf>
    <xf numFmtId="164" fontId="14" fillId="0" borderId="0" xfId="1" applyNumberFormat="1" applyFont="1" applyBorder="1" applyAlignment="1">
      <alignment vertical="center" shrinkToFit="1"/>
    </xf>
    <xf numFmtId="164" fontId="11" fillId="0" borderId="0" xfId="2" applyNumberFormat="1" applyFont="1" applyBorder="1" applyAlignment="1">
      <alignment vertical="center"/>
    </xf>
    <xf numFmtId="3" fontId="15" fillId="0" borderId="3" xfId="0" applyNumberFormat="1" applyFont="1" applyBorder="1" applyAlignment="1">
      <alignment horizontal="right" wrapText="1"/>
    </xf>
    <xf numFmtId="3" fontId="16" fillId="0" borderId="3" xfId="0" applyNumberFormat="1" applyFont="1" applyBorder="1" applyAlignment="1">
      <alignment horizontal="right" wrapText="1"/>
    </xf>
    <xf numFmtId="0" fontId="16" fillId="0" borderId="3" xfId="0" applyFont="1" applyBorder="1" applyAlignment="1">
      <alignment horizontal="right" wrapText="1"/>
    </xf>
    <xf numFmtId="3" fontId="16" fillId="0" borderId="3" xfId="0" applyNumberFormat="1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2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vertical="center" shrinkToFit="1"/>
    </xf>
    <xf numFmtId="164" fontId="6" fillId="2" borderId="2" xfId="1" applyNumberFormat="1" applyFont="1" applyFill="1" applyBorder="1" applyAlignment="1">
      <alignment vertical="center" shrinkToFit="1"/>
    </xf>
    <xf numFmtId="164" fontId="6" fillId="2" borderId="4" xfId="1" applyNumberFormat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top"/>
    </xf>
    <xf numFmtId="164" fontId="11" fillId="2" borderId="0" xfId="2" applyNumberFormat="1" applyFont="1" applyFill="1" applyAlignment="1">
      <alignment vertical="top"/>
    </xf>
    <xf numFmtId="164" fontId="13" fillId="2" borderId="0" xfId="1" applyNumberFormat="1" applyFont="1" applyFill="1" applyBorder="1" applyAlignment="1">
      <alignment vertical="center" shrinkToFit="1"/>
    </xf>
    <xf numFmtId="164" fontId="14" fillId="2" borderId="0" xfId="1" applyNumberFormat="1" applyFont="1" applyFill="1" applyBorder="1" applyAlignment="1">
      <alignment vertical="center" shrinkToFit="1"/>
    </xf>
    <xf numFmtId="164" fontId="6" fillId="2" borderId="0" xfId="1" applyNumberFormat="1" applyFont="1" applyFill="1" applyBorder="1" applyAlignment="1">
      <alignment vertical="center" shrinkToFit="1"/>
    </xf>
    <xf numFmtId="169" fontId="6" fillId="2" borderId="0" xfId="2" applyNumberFormat="1" applyFont="1" applyFill="1" applyBorder="1" applyAlignment="1">
      <alignment vertical="center" shrinkToFit="1"/>
    </xf>
    <xf numFmtId="164" fontId="4" fillId="2" borderId="0" xfId="2" applyNumberFormat="1" applyFont="1" applyFill="1" applyBorder="1" applyAlignment="1">
      <alignment vertical="center"/>
    </xf>
    <xf numFmtId="0" fontId="4" fillId="2" borderId="0" xfId="2" applyFont="1" applyFill="1" applyAlignment="1">
      <alignment vertical="center"/>
    </xf>
    <xf numFmtId="3" fontId="15" fillId="0" borderId="3" xfId="0" applyNumberFormat="1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D37"/>
  <sheetViews>
    <sheetView showGridLines="0" tabSelected="1" workbookViewId="0"/>
  </sheetViews>
  <sheetFormatPr defaultRowHeight="18.75"/>
  <cols>
    <col min="1" max="1" width="1.28515625" style="3" customWidth="1"/>
    <col min="2" max="2" width="5.5703125" style="3" customWidth="1"/>
    <col min="3" max="3" width="2.5703125" style="3" customWidth="1"/>
    <col min="4" max="4" width="0.5703125" style="3" customWidth="1"/>
    <col min="5" max="5" width="5.85546875" style="3" customWidth="1"/>
    <col min="6" max="6" width="4.7109375" style="3" customWidth="1"/>
    <col min="7" max="8" width="5.85546875" style="3" customWidth="1"/>
    <col min="9" max="9" width="6.42578125" style="3" customWidth="1"/>
    <col min="10" max="10" width="5" style="3" customWidth="1"/>
    <col min="11" max="11" width="5.28515625" style="3" customWidth="1"/>
    <col min="12" max="12" width="5.5703125" style="3" customWidth="1"/>
    <col min="13" max="14" width="5" style="3" customWidth="1"/>
    <col min="15" max="15" width="5.5703125" style="3" customWidth="1"/>
    <col min="16" max="16" width="4.7109375" style="3" customWidth="1"/>
    <col min="17" max="17" width="5.5703125" style="3" customWidth="1"/>
    <col min="18" max="20" width="4.7109375" style="3" customWidth="1"/>
    <col min="21" max="21" width="5.140625" style="3" customWidth="1"/>
    <col min="22" max="22" width="4.85546875" style="3" customWidth="1"/>
    <col min="23" max="23" width="4.7109375" style="71" customWidth="1"/>
    <col min="24" max="24" width="7.5703125" style="3" customWidth="1"/>
    <col min="25" max="25" width="7.7109375" style="3" customWidth="1"/>
    <col min="26" max="26" width="11.7109375" style="3" customWidth="1"/>
    <col min="27" max="27" width="1.28515625" style="3" customWidth="1"/>
    <col min="28" max="28" width="15.140625" style="3" customWidth="1"/>
    <col min="29" max="29" width="0.85546875" style="3" customWidth="1"/>
    <col min="30" max="30" width="5.140625" style="3" hidden="1" customWidth="1"/>
    <col min="31" max="256" width="9.140625" style="3"/>
    <col min="257" max="257" width="1.28515625" style="3" customWidth="1"/>
    <col min="258" max="258" width="5.5703125" style="3" customWidth="1"/>
    <col min="259" max="259" width="2.5703125" style="3" customWidth="1"/>
    <col min="260" max="260" width="1.7109375" style="3" customWidth="1"/>
    <col min="261" max="261" width="5.85546875" style="3" customWidth="1"/>
    <col min="262" max="279" width="4.85546875" style="3" customWidth="1"/>
    <col min="280" max="280" width="7" style="3" customWidth="1"/>
    <col min="281" max="281" width="7.7109375" style="3" customWidth="1"/>
    <col min="282" max="282" width="11.7109375" style="3" customWidth="1"/>
    <col min="283" max="283" width="1.28515625" style="3" customWidth="1"/>
    <col min="284" max="284" width="14.5703125" style="3" customWidth="1"/>
    <col min="285" max="285" width="1" style="3" customWidth="1"/>
    <col min="286" max="286" width="3.42578125" style="3" customWidth="1"/>
    <col min="287" max="512" width="9.140625" style="3"/>
    <col min="513" max="513" width="1.28515625" style="3" customWidth="1"/>
    <col min="514" max="514" width="5.5703125" style="3" customWidth="1"/>
    <col min="515" max="515" width="2.5703125" style="3" customWidth="1"/>
    <col min="516" max="516" width="1.7109375" style="3" customWidth="1"/>
    <col min="517" max="517" width="5.85546875" style="3" customWidth="1"/>
    <col min="518" max="535" width="4.85546875" style="3" customWidth="1"/>
    <col min="536" max="536" width="7" style="3" customWidth="1"/>
    <col min="537" max="537" width="7.7109375" style="3" customWidth="1"/>
    <col min="538" max="538" width="11.7109375" style="3" customWidth="1"/>
    <col min="539" max="539" width="1.28515625" style="3" customWidth="1"/>
    <col min="540" max="540" width="14.5703125" style="3" customWidth="1"/>
    <col min="541" max="541" width="1" style="3" customWidth="1"/>
    <col min="542" max="542" width="3.42578125" style="3" customWidth="1"/>
    <col min="543" max="768" width="9.140625" style="3"/>
    <col min="769" max="769" width="1.28515625" style="3" customWidth="1"/>
    <col min="770" max="770" width="5.5703125" style="3" customWidth="1"/>
    <col min="771" max="771" width="2.5703125" style="3" customWidth="1"/>
    <col min="772" max="772" width="1.7109375" style="3" customWidth="1"/>
    <col min="773" max="773" width="5.85546875" style="3" customWidth="1"/>
    <col min="774" max="791" width="4.85546875" style="3" customWidth="1"/>
    <col min="792" max="792" width="7" style="3" customWidth="1"/>
    <col min="793" max="793" width="7.7109375" style="3" customWidth="1"/>
    <col min="794" max="794" width="11.7109375" style="3" customWidth="1"/>
    <col min="795" max="795" width="1.28515625" style="3" customWidth="1"/>
    <col min="796" max="796" width="14.5703125" style="3" customWidth="1"/>
    <col min="797" max="797" width="1" style="3" customWidth="1"/>
    <col min="798" max="798" width="3.42578125" style="3" customWidth="1"/>
    <col min="799" max="1024" width="9.140625" style="3"/>
    <col min="1025" max="1025" width="1.28515625" style="3" customWidth="1"/>
    <col min="1026" max="1026" width="5.5703125" style="3" customWidth="1"/>
    <col min="1027" max="1027" width="2.5703125" style="3" customWidth="1"/>
    <col min="1028" max="1028" width="1.7109375" style="3" customWidth="1"/>
    <col min="1029" max="1029" width="5.85546875" style="3" customWidth="1"/>
    <col min="1030" max="1047" width="4.85546875" style="3" customWidth="1"/>
    <col min="1048" max="1048" width="7" style="3" customWidth="1"/>
    <col min="1049" max="1049" width="7.7109375" style="3" customWidth="1"/>
    <col min="1050" max="1050" width="11.7109375" style="3" customWidth="1"/>
    <col min="1051" max="1051" width="1.28515625" style="3" customWidth="1"/>
    <col min="1052" max="1052" width="14.5703125" style="3" customWidth="1"/>
    <col min="1053" max="1053" width="1" style="3" customWidth="1"/>
    <col min="1054" max="1054" width="3.42578125" style="3" customWidth="1"/>
    <col min="1055" max="1280" width="9.140625" style="3"/>
    <col min="1281" max="1281" width="1.28515625" style="3" customWidth="1"/>
    <col min="1282" max="1282" width="5.5703125" style="3" customWidth="1"/>
    <col min="1283" max="1283" width="2.5703125" style="3" customWidth="1"/>
    <col min="1284" max="1284" width="1.7109375" style="3" customWidth="1"/>
    <col min="1285" max="1285" width="5.85546875" style="3" customWidth="1"/>
    <col min="1286" max="1303" width="4.85546875" style="3" customWidth="1"/>
    <col min="1304" max="1304" width="7" style="3" customWidth="1"/>
    <col min="1305" max="1305" width="7.7109375" style="3" customWidth="1"/>
    <col min="1306" max="1306" width="11.7109375" style="3" customWidth="1"/>
    <col min="1307" max="1307" width="1.28515625" style="3" customWidth="1"/>
    <col min="1308" max="1308" width="14.5703125" style="3" customWidth="1"/>
    <col min="1309" max="1309" width="1" style="3" customWidth="1"/>
    <col min="1310" max="1310" width="3.42578125" style="3" customWidth="1"/>
    <col min="1311" max="1536" width="9.140625" style="3"/>
    <col min="1537" max="1537" width="1.28515625" style="3" customWidth="1"/>
    <col min="1538" max="1538" width="5.5703125" style="3" customWidth="1"/>
    <col min="1539" max="1539" width="2.5703125" style="3" customWidth="1"/>
    <col min="1540" max="1540" width="1.7109375" style="3" customWidth="1"/>
    <col min="1541" max="1541" width="5.85546875" style="3" customWidth="1"/>
    <col min="1542" max="1559" width="4.85546875" style="3" customWidth="1"/>
    <col min="1560" max="1560" width="7" style="3" customWidth="1"/>
    <col min="1561" max="1561" width="7.7109375" style="3" customWidth="1"/>
    <col min="1562" max="1562" width="11.7109375" style="3" customWidth="1"/>
    <col min="1563" max="1563" width="1.28515625" style="3" customWidth="1"/>
    <col min="1564" max="1564" width="14.5703125" style="3" customWidth="1"/>
    <col min="1565" max="1565" width="1" style="3" customWidth="1"/>
    <col min="1566" max="1566" width="3.42578125" style="3" customWidth="1"/>
    <col min="1567" max="1792" width="9.140625" style="3"/>
    <col min="1793" max="1793" width="1.28515625" style="3" customWidth="1"/>
    <col min="1794" max="1794" width="5.5703125" style="3" customWidth="1"/>
    <col min="1795" max="1795" width="2.5703125" style="3" customWidth="1"/>
    <col min="1796" max="1796" width="1.7109375" style="3" customWidth="1"/>
    <col min="1797" max="1797" width="5.85546875" style="3" customWidth="1"/>
    <col min="1798" max="1815" width="4.85546875" style="3" customWidth="1"/>
    <col min="1816" max="1816" width="7" style="3" customWidth="1"/>
    <col min="1817" max="1817" width="7.7109375" style="3" customWidth="1"/>
    <col min="1818" max="1818" width="11.7109375" style="3" customWidth="1"/>
    <col min="1819" max="1819" width="1.28515625" style="3" customWidth="1"/>
    <col min="1820" max="1820" width="14.5703125" style="3" customWidth="1"/>
    <col min="1821" max="1821" width="1" style="3" customWidth="1"/>
    <col min="1822" max="1822" width="3.42578125" style="3" customWidth="1"/>
    <col min="1823" max="2048" width="9.140625" style="3"/>
    <col min="2049" max="2049" width="1.28515625" style="3" customWidth="1"/>
    <col min="2050" max="2050" width="5.5703125" style="3" customWidth="1"/>
    <col min="2051" max="2051" width="2.5703125" style="3" customWidth="1"/>
    <col min="2052" max="2052" width="1.7109375" style="3" customWidth="1"/>
    <col min="2053" max="2053" width="5.85546875" style="3" customWidth="1"/>
    <col min="2054" max="2071" width="4.85546875" style="3" customWidth="1"/>
    <col min="2072" max="2072" width="7" style="3" customWidth="1"/>
    <col min="2073" max="2073" width="7.7109375" style="3" customWidth="1"/>
    <col min="2074" max="2074" width="11.7109375" style="3" customWidth="1"/>
    <col min="2075" max="2075" width="1.28515625" style="3" customWidth="1"/>
    <col min="2076" max="2076" width="14.5703125" style="3" customWidth="1"/>
    <col min="2077" max="2077" width="1" style="3" customWidth="1"/>
    <col min="2078" max="2078" width="3.42578125" style="3" customWidth="1"/>
    <col min="2079" max="2304" width="9.140625" style="3"/>
    <col min="2305" max="2305" width="1.28515625" style="3" customWidth="1"/>
    <col min="2306" max="2306" width="5.5703125" style="3" customWidth="1"/>
    <col min="2307" max="2307" width="2.5703125" style="3" customWidth="1"/>
    <col min="2308" max="2308" width="1.7109375" style="3" customWidth="1"/>
    <col min="2309" max="2309" width="5.85546875" style="3" customWidth="1"/>
    <col min="2310" max="2327" width="4.85546875" style="3" customWidth="1"/>
    <col min="2328" max="2328" width="7" style="3" customWidth="1"/>
    <col min="2329" max="2329" width="7.7109375" style="3" customWidth="1"/>
    <col min="2330" max="2330" width="11.7109375" style="3" customWidth="1"/>
    <col min="2331" max="2331" width="1.28515625" style="3" customWidth="1"/>
    <col min="2332" max="2332" width="14.5703125" style="3" customWidth="1"/>
    <col min="2333" max="2333" width="1" style="3" customWidth="1"/>
    <col min="2334" max="2334" width="3.42578125" style="3" customWidth="1"/>
    <col min="2335" max="2560" width="9.140625" style="3"/>
    <col min="2561" max="2561" width="1.28515625" style="3" customWidth="1"/>
    <col min="2562" max="2562" width="5.5703125" style="3" customWidth="1"/>
    <col min="2563" max="2563" width="2.5703125" style="3" customWidth="1"/>
    <col min="2564" max="2564" width="1.7109375" style="3" customWidth="1"/>
    <col min="2565" max="2565" width="5.85546875" style="3" customWidth="1"/>
    <col min="2566" max="2583" width="4.85546875" style="3" customWidth="1"/>
    <col min="2584" max="2584" width="7" style="3" customWidth="1"/>
    <col min="2585" max="2585" width="7.7109375" style="3" customWidth="1"/>
    <col min="2586" max="2586" width="11.7109375" style="3" customWidth="1"/>
    <col min="2587" max="2587" width="1.28515625" style="3" customWidth="1"/>
    <col min="2588" max="2588" width="14.5703125" style="3" customWidth="1"/>
    <col min="2589" max="2589" width="1" style="3" customWidth="1"/>
    <col min="2590" max="2590" width="3.42578125" style="3" customWidth="1"/>
    <col min="2591" max="2816" width="9.140625" style="3"/>
    <col min="2817" max="2817" width="1.28515625" style="3" customWidth="1"/>
    <col min="2818" max="2818" width="5.5703125" style="3" customWidth="1"/>
    <col min="2819" max="2819" width="2.5703125" style="3" customWidth="1"/>
    <col min="2820" max="2820" width="1.7109375" style="3" customWidth="1"/>
    <col min="2821" max="2821" width="5.85546875" style="3" customWidth="1"/>
    <col min="2822" max="2839" width="4.85546875" style="3" customWidth="1"/>
    <col min="2840" max="2840" width="7" style="3" customWidth="1"/>
    <col min="2841" max="2841" width="7.7109375" style="3" customWidth="1"/>
    <col min="2842" max="2842" width="11.7109375" style="3" customWidth="1"/>
    <col min="2843" max="2843" width="1.28515625" style="3" customWidth="1"/>
    <col min="2844" max="2844" width="14.5703125" style="3" customWidth="1"/>
    <col min="2845" max="2845" width="1" style="3" customWidth="1"/>
    <col min="2846" max="2846" width="3.42578125" style="3" customWidth="1"/>
    <col min="2847" max="3072" width="9.140625" style="3"/>
    <col min="3073" max="3073" width="1.28515625" style="3" customWidth="1"/>
    <col min="3074" max="3074" width="5.5703125" style="3" customWidth="1"/>
    <col min="3075" max="3075" width="2.5703125" style="3" customWidth="1"/>
    <col min="3076" max="3076" width="1.7109375" style="3" customWidth="1"/>
    <col min="3077" max="3077" width="5.85546875" style="3" customWidth="1"/>
    <col min="3078" max="3095" width="4.85546875" style="3" customWidth="1"/>
    <col min="3096" max="3096" width="7" style="3" customWidth="1"/>
    <col min="3097" max="3097" width="7.7109375" style="3" customWidth="1"/>
    <col min="3098" max="3098" width="11.7109375" style="3" customWidth="1"/>
    <col min="3099" max="3099" width="1.28515625" style="3" customWidth="1"/>
    <col min="3100" max="3100" width="14.5703125" style="3" customWidth="1"/>
    <col min="3101" max="3101" width="1" style="3" customWidth="1"/>
    <col min="3102" max="3102" width="3.42578125" style="3" customWidth="1"/>
    <col min="3103" max="3328" width="9.140625" style="3"/>
    <col min="3329" max="3329" width="1.28515625" style="3" customWidth="1"/>
    <col min="3330" max="3330" width="5.5703125" style="3" customWidth="1"/>
    <col min="3331" max="3331" width="2.5703125" style="3" customWidth="1"/>
    <col min="3332" max="3332" width="1.7109375" style="3" customWidth="1"/>
    <col min="3333" max="3333" width="5.85546875" style="3" customWidth="1"/>
    <col min="3334" max="3351" width="4.85546875" style="3" customWidth="1"/>
    <col min="3352" max="3352" width="7" style="3" customWidth="1"/>
    <col min="3353" max="3353" width="7.7109375" style="3" customWidth="1"/>
    <col min="3354" max="3354" width="11.7109375" style="3" customWidth="1"/>
    <col min="3355" max="3355" width="1.28515625" style="3" customWidth="1"/>
    <col min="3356" max="3356" width="14.5703125" style="3" customWidth="1"/>
    <col min="3357" max="3357" width="1" style="3" customWidth="1"/>
    <col min="3358" max="3358" width="3.42578125" style="3" customWidth="1"/>
    <col min="3359" max="3584" width="9.140625" style="3"/>
    <col min="3585" max="3585" width="1.28515625" style="3" customWidth="1"/>
    <col min="3586" max="3586" width="5.5703125" style="3" customWidth="1"/>
    <col min="3587" max="3587" width="2.5703125" style="3" customWidth="1"/>
    <col min="3588" max="3588" width="1.7109375" style="3" customWidth="1"/>
    <col min="3589" max="3589" width="5.85546875" style="3" customWidth="1"/>
    <col min="3590" max="3607" width="4.85546875" style="3" customWidth="1"/>
    <col min="3608" max="3608" width="7" style="3" customWidth="1"/>
    <col min="3609" max="3609" width="7.7109375" style="3" customWidth="1"/>
    <col min="3610" max="3610" width="11.7109375" style="3" customWidth="1"/>
    <col min="3611" max="3611" width="1.28515625" style="3" customWidth="1"/>
    <col min="3612" max="3612" width="14.5703125" style="3" customWidth="1"/>
    <col min="3613" max="3613" width="1" style="3" customWidth="1"/>
    <col min="3614" max="3614" width="3.42578125" style="3" customWidth="1"/>
    <col min="3615" max="3840" width="9.140625" style="3"/>
    <col min="3841" max="3841" width="1.28515625" style="3" customWidth="1"/>
    <col min="3842" max="3842" width="5.5703125" style="3" customWidth="1"/>
    <col min="3843" max="3843" width="2.5703125" style="3" customWidth="1"/>
    <col min="3844" max="3844" width="1.7109375" style="3" customWidth="1"/>
    <col min="3845" max="3845" width="5.85546875" style="3" customWidth="1"/>
    <col min="3846" max="3863" width="4.85546875" style="3" customWidth="1"/>
    <col min="3864" max="3864" width="7" style="3" customWidth="1"/>
    <col min="3865" max="3865" width="7.7109375" style="3" customWidth="1"/>
    <col min="3866" max="3866" width="11.7109375" style="3" customWidth="1"/>
    <col min="3867" max="3867" width="1.28515625" style="3" customWidth="1"/>
    <col min="3868" max="3868" width="14.5703125" style="3" customWidth="1"/>
    <col min="3869" max="3869" width="1" style="3" customWidth="1"/>
    <col min="3870" max="3870" width="3.42578125" style="3" customWidth="1"/>
    <col min="3871" max="4096" width="9.140625" style="3"/>
    <col min="4097" max="4097" width="1.28515625" style="3" customWidth="1"/>
    <col min="4098" max="4098" width="5.5703125" style="3" customWidth="1"/>
    <col min="4099" max="4099" width="2.5703125" style="3" customWidth="1"/>
    <col min="4100" max="4100" width="1.7109375" style="3" customWidth="1"/>
    <col min="4101" max="4101" width="5.85546875" style="3" customWidth="1"/>
    <col min="4102" max="4119" width="4.85546875" style="3" customWidth="1"/>
    <col min="4120" max="4120" width="7" style="3" customWidth="1"/>
    <col min="4121" max="4121" width="7.7109375" style="3" customWidth="1"/>
    <col min="4122" max="4122" width="11.7109375" style="3" customWidth="1"/>
    <col min="4123" max="4123" width="1.28515625" style="3" customWidth="1"/>
    <col min="4124" max="4124" width="14.5703125" style="3" customWidth="1"/>
    <col min="4125" max="4125" width="1" style="3" customWidth="1"/>
    <col min="4126" max="4126" width="3.42578125" style="3" customWidth="1"/>
    <col min="4127" max="4352" width="9.140625" style="3"/>
    <col min="4353" max="4353" width="1.28515625" style="3" customWidth="1"/>
    <col min="4354" max="4354" width="5.5703125" style="3" customWidth="1"/>
    <col min="4355" max="4355" width="2.5703125" style="3" customWidth="1"/>
    <col min="4356" max="4356" width="1.7109375" style="3" customWidth="1"/>
    <col min="4357" max="4357" width="5.85546875" style="3" customWidth="1"/>
    <col min="4358" max="4375" width="4.85546875" style="3" customWidth="1"/>
    <col min="4376" max="4376" width="7" style="3" customWidth="1"/>
    <col min="4377" max="4377" width="7.7109375" style="3" customWidth="1"/>
    <col min="4378" max="4378" width="11.7109375" style="3" customWidth="1"/>
    <col min="4379" max="4379" width="1.28515625" style="3" customWidth="1"/>
    <col min="4380" max="4380" width="14.5703125" style="3" customWidth="1"/>
    <col min="4381" max="4381" width="1" style="3" customWidth="1"/>
    <col min="4382" max="4382" width="3.42578125" style="3" customWidth="1"/>
    <col min="4383" max="4608" width="9.140625" style="3"/>
    <col min="4609" max="4609" width="1.28515625" style="3" customWidth="1"/>
    <col min="4610" max="4610" width="5.5703125" style="3" customWidth="1"/>
    <col min="4611" max="4611" width="2.5703125" style="3" customWidth="1"/>
    <col min="4612" max="4612" width="1.7109375" style="3" customWidth="1"/>
    <col min="4613" max="4613" width="5.85546875" style="3" customWidth="1"/>
    <col min="4614" max="4631" width="4.85546875" style="3" customWidth="1"/>
    <col min="4632" max="4632" width="7" style="3" customWidth="1"/>
    <col min="4633" max="4633" width="7.7109375" style="3" customWidth="1"/>
    <col min="4634" max="4634" width="11.7109375" style="3" customWidth="1"/>
    <col min="4635" max="4635" width="1.28515625" style="3" customWidth="1"/>
    <col min="4636" max="4636" width="14.5703125" style="3" customWidth="1"/>
    <col min="4637" max="4637" width="1" style="3" customWidth="1"/>
    <col min="4638" max="4638" width="3.42578125" style="3" customWidth="1"/>
    <col min="4639" max="4864" width="9.140625" style="3"/>
    <col min="4865" max="4865" width="1.28515625" style="3" customWidth="1"/>
    <col min="4866" max="4866" width="5.5703125" style="3" customWidth="1"/>
    <col min="4867" max="4867" width="2.5703125" style="3" customWidth="1"/>
    <col min="4868" max="4868" width="1.7109375" style="3" customWidth="1"/>
    <col min="4869" max="4869" width="5.85546875" style="3" customWidth="1"/>
    <col min="4870" max="4887" width="4.85546875" style="3" customWidth="1"/>
    <col min="4888" max="4888" width="7" style="3" customWidth="1"/>
    <col min="4889" max="4889" width="7.7109375" style="3" customWidth="1"/>
    <col min="4890" max="4890" width="11.7109375" style="3" customWidth="1"/>
    <col min="4891" max="4891" width="1.28515625" style="3" customWidth="1"/>
    <col min="4892" max="4892" width="14.5703125" style="3" customWidth="1"/>
    <col min="4893" max="4893" width="1" style="3" customWidth="1"/>
    <col min="4894" max="4894" width="3.42578125" style="3" customWidth="1"/>
    <col min="4895" max="5120" width="9.140625" style="3"/>
    <col min="5121" max="5121" width="1.28515625" style="3" customWidth="1"/>
    <col min="5122" max="5122" width="5.5703125" style="3" customWidth="1"/>
    <col min="5123" max="5123" width="2.5703125" style="3" customWidth="1"/>
    <col min="5124" max="5124" width="1.7109375" style="3" customWidth="1"/>
    <col min="5125" max="5125" width="5.85546875" style="3" customWidth="1"/>
    <col min="5126" max="5143" width="4.85546875" style="3" customWidth="1"/>
    <col min="5144" max="5144" width="7" style="3" customWidth="1"/>
    <col min="5145" max="5145" width="7.7109375" style="3" customWidth="1"/>
    <col min="5146" max="5146" width="11.7109375" style="3" customWidth="1"/>
    <col min="5147" max="5147" width="1.28515625" style="3" customWidth="1"/>
    <col min="5148" max="5148" width="14.5703125" style="3" customWidth="1"/>
    <col min="5149" max="5149" width="1" style="3" customWidth="1"/>
    <col min="5150" max="5150" width="3.42578125" style="3" customWidth="1"/>
    <col min="5151" max="5376" width="9.140625" style="3"/>
    <col min="5377" max="5377" width="1.28515625" style="3" customWidth="1"/>
    <col min="5378" max="5378" width="5.5703125" style="3" customWidth="1"/>
    <col min="5379" max="5379" width="2.5703125" style="3" customWidth="1"/>
    <col min="5380" max="5380" width="1.7109375" style="3" customWidth="1"/>
    <col min="5381" max="5381" width="5.85546875" style="3" customWidth="1"/>
    <col min="5382" max="5399" width="4.85546875" style="3" customWidth="1"/>
    <col min="5400" max="5400" width="7" style="3" customWidth="1"/>
    <col min="5401" max="5401" width="7.7109375" style="3" customWidth="1"/>
    <col min="5402" max="5402" width="11.7109375" style="3" customWidth="1"/>
    <col min="5403" max="5403" width="1.28515625" style="3" customWidth="1"/>
    <col min="5404" max="5404" width="14.5703125" style="3" customWidth="1"/>
    <col min="5405" max="5405" width="1" style="3" customWidth="1"/>
    <col min="5406" max="5406" width="3.42578125" style="3" customWidth="1"/>
    <col min="5407" max="5632" width="9.140625" style="3"/>
    <col min="5633" max="5633" width="1.28515625" style="3" customWidth="1"/>
    <col min="5634" max="5634" width="5.5703125" style="3" customWidth="1"/>
    <col min="5635" max="5635" width="2.5703125" style="3" customWidth="1"/>
    <col min="5636" max="5636" width="1.7109375" style="3" customWidth="1"/>
    <col min="5637" max="5637" width="5.85546875" style="3" customWidth="1"/>
    <col min="5638" max="5655" width="4.85546875" style="3" customWidth="1"/>
    <col min="5656" max="5656" width="7" style="3" customWidth="1"/>
    <col min="5657" max="5657" width="7.7109375" style="3" customWidth="1"/>
    <col min="5658" max="5658" width="11.7109375" style="3" customWidth="1"/>
    <col min="5659" max="5659" width="1.28515625" style="3" customWidth="1"/>
    <col min="5660" max="5660" width="14.5703125" style="3" customWidth="1"/>
    <col min="5661" max="5661" width="1" style="3" customWidth="1"/>
    <col min="5662" max="5662" width="3.42578125" style="3" customWidth="1"/>
    <col min="5663" max="5888" width="9.140625" style="3"/>
    <col min="5889" max="5889" width="1.28515625" style="3" customWidth="1"/>
    <col min="5890" max="5890" width="5.5703125" style="3" customWidth="1"/>
    <col min="5891" max="5891" width="2.5703125" style="3" customWidth="1"/>
    <col min="5892" max="5892" width="1.7109375" style="3" customWidth="1"/>
    <col min="5893" max="5893" width="5.85546875" style="3" customWidth="1"/>
    <col min="5894" max="5911" width="4.85546875" style="3" customWidth="1"/>
    <col min="5912" max="5912" width="7" style="3" customWidth="1"/>
    <col min="5913" max="5913" width="7.7109375" style="3" customWidth="1"/>
    <col min="5914" max="5914" width="11.7109375" style="3" customWidth="1"/>
    <col min="5915" max="5915" width="1.28515625" style="3" customWidth="1"/>
    <col min="5916" max="5916" width="14.5703125" style="3" customWidth="1"/>
    <col min="5917" max="5917" width="1" style="3" customWidth="1"/>
    <col min="5918" max="5918" width="3.42578125" style="3" customWidth="1"/>
    <col min="5919" max="6144" width="9.140625" style="3"/>
    <col min="6145" max="6145" width="1.28515625" style="3" customWidth="1"/>
    <col min="6146" max="6146" width="5.5703125" style="3" customWidth="1"/>
    <col min="6147" max="6147" width="2.5703125" style="3" customWidth="1"/>
    <col min="6148" max="6148" width="1.7109375" style="3" customWidth="1"/>
    <col min="6149" max="6149" width="5.85546875" style="3" customWidth="1"/>
    <col min="6150" max="6167" width="4.85546875" style="3" customWidth="1"/>
    <col min="6168" max="6168" width="7" style="3" customWidth="1"/>
    <col min="6169" max="6169" width="7.7109375" style="3" customWidth="1"/>
    <col min="6170" max="6170" width="11.7109375" style="3" customWidth="1"/>
    <col min="6171" max="6171" width="1.28515625" style="3" customWidth="1"/>
    <col min="6172" max="6172" width="14.5703125" style="3" customWidth="1"/>
    <col min="6173" max="6173" width="1" style="3" customWidth="1"/>
    <col min="6174" max="6174" width="3.42578125" style="3" customWidth="1"/>
    <col min="6175" max="6400" width="9.140625" style="3"/>
    <col min="6401" max="6401" width="1.28515625" style="3" customWidth="1"/>
    <col min="6402" max="6402" width="5.5703125" style="3" customWidth="1"/>
    <col min="6403" max="6403" width="2.5703125" style="3" customWidth="1"/>
    <col min="6404" max="6404" width="1.7109375" style="3" customWidth="1"/>
    <col min="6405" max="6405" width="5.85546875" style="3" customWidth="1"/>
    <col min="6406" max="6423" width="4.85546875" style="3" customWidth="1"/>
    <col min="6424" max="6424" width="7" style="3" customWidth="1"/>
    <col min="6425" max="6425" width="7.7109375" style="3" customWidth="1"/>
    <col min="6426" max="6426" width="11.7109375" style="3" customWidth="1"/>
    <col min="6427" max="6427" width="1.28515625" style="3" customWidth="1"/>
    <col min="6428" max="6428" width="14.5703125" style="3" customWidth="1"/>
    <col min="6429" max="6429" width="1" style="3" customWidth="1"/>
    <col min="6430" max="6430" width="3.42578125" style="3" customWidth="1"/>
    <col min="6431" max="6656" width="9.140625" style="3"/>
    <col min="6657" max="6657" width="1.28515625" style="3" customWidth="1"/>
    <col min="6658" max="6658" width="5.5703125" style="3" customWidth="1"/>
    <col min="6659" max="6659" width="2.5703125" style="3" customWidth="1"/>
    <col min="6660" max="6660" width="1.7109375" style="3" customWidth="1"/>
    <col min="6661" max="6661" width="5.85546875" style="3" customWidth="1"/>
    <col min="6662" max="6679" width="4.85546875" style="3" customWidth="1"/>
    <col min="6680" max="6680" width="7" style="3" customWidth="1"/>
    <col min="6681" max="6681" width="7.7109375" style="3" customWidth="1"/>
    <col min="6682" max="6682" width="11.7109375" style="3" customWidth="1"/>
    <col min="6683" max="6683" width="1.28515625" style="3" customWidth="1"/>
    <col min="6684" max="6684" width="14.5703125" style="3" customWidth="1"/>
    <col min="6685" max="6685" width="1" style="3" customWidth="1"/>
    <col min="6686" max="6686" width="3.42578125" style="3" customWidth="1"/>
    <col min="6687" max="6912" width="9.140625" style="3"/>
    <col min="6913" max="6913" width="1.28515625" style="3" customWidth="1"/>
    <col min="6914" max="6914" width="5.5703125" style="3" customWidth="1"/>
    <col min="6915" max="6915" width="2.5703125" style="3" customWidth="1"/>
    <col min="6916" max="6916" width="1.7109375" style="3" customWidth="1"/>
    <col min="6917" max="6917" width="5.85546875" style="3" customWidth="1"/>
    <col min="6918" max="6935" width="4.85546875" style="3" customWidth="1"/>
    <col min="6936" max="6936" width="7" style="3" customWidth="1"/>
    <col min="6937" max="6937" width="7.7109375" style="3" customWidth="1"/>
    <col min="6938" max="6938" width="11.7109375" style="3" customWidth="1"/>
    <col min="6939" max="6939" width="1.28515625" style="3" customWidth="1"/>
    <col min="6940" max="6940" width="14.5703125" style="3" customWidth="1"/>
    <col min="6941" max="6941" width="1" style="3" customWidth="1"/>
    <col min="6942" max="6942" width="3.42578125" style="3" customWidth="1"/>
    <col min="6943" max="7168" width="9.140625" style="3"/>
    <col min="7169" max="7169" width="1.28515625" style="3" customWidth="1"/>
    <col min="7170" max="7170" width="5.5703125" style="3" customWidth="1"/>
    <col min="7171" max="7171" width="2.5703125" style="3" customWidth="1"/>
    <col min="7172" max="7172" width="1.7109375" style="3" customWidth="1"/>
    <col min="7173" max="7173" width="5.85546875" style="3" customWidth="1"/>
    <col min="7174" max="7191" width="4.85546875" style="3" customWidth="1"/>
    <col min="7192" max="7192" width="7" style="3" customWidth="1"/>
    <col min="7193" max="7193" width="7.7109375" style="3" customWidth="1"/>
    <col min="7194" max="7194" width="11.7109375" style="3" customWidth="1"/>
    <col min="7195" max="7195" width="1.28515625" style="3" customWidth="1"/>
    <col min="7196" max="7196" width="14.5703125" style="3" customWidth="1"/>
    <col min="7197" max="7197" width="1" style="3" customWidth="1"/>
    <col min="7198" max="7198" width="3.42578125" style="3" customWidth="1"/>
    <col min="7199" max="7424" width="9.140625" style="3"/>
    <col min="7425" max="7425" width="1.28515625" style="3" customWidth="1"/>
    <col min="7426" max="7426" width="5.5703125" style="3" customWidth="1"/>
    <col min="7427" max="7427" width="2.5703125" style="3" customWidth="1"/>
    <col min="7428" max="7428" width="1.7109375" style="3" customWidth="1"/>
    <col min="7429" max="7429" width="5.85546875" style="3" customWidth="1"/>
    <col min="7430" max="7447" width="4.85546875" style="3" customWidth="1"/>
    <col min="7448" max="7448" width="7" style="3" customWidth="1"/>
    <col min="7449" max="7449" width="7.7109375" style="3" customWidth="1"/>
    <col min="7450" max="7450" width="11.7109375" style="3" customWidth="1"/>
    <col min="7451" max="7451" width="1.28515625" style="3" customWidth="1"/>
    <col min="7452" max="7452" width="14.5703125" style="3" customWidth="1"/>
    <col min="7453" max="7453" width="1" style="3" customWidth="1"/>
    <col min="7454" max="7454" width="3.42578125" style="3" customWidth="1"/>
    <col min="7455" max="7680" width="9.140625" style="3"/>
    <col min="7681" max="7681" width="1.28515625" style="3" customWidth="1"/>
    <col min="7682" max="7682" width="5.5703125" style="3" customWidth="1"/>
    <col min="7683" max="7683" width="2.5703125" style="3" customWidth="1"/>
    <col min="7684" max="7684" width="1.7109375" style="3" customWidth="1"/>
    <col min="7685" max="7685" width="5.85546875" style="3" customWidth="1"/>
    <col min="7686" max="7703" width="4.85546875" style="3" customWidth="1"/>
    <col min="7704" max="7704" width="7" style="3" customWidth="1"/>
    <col min="7705" max="7705" width="7.7109375" style="3" customWidth="1"/>
    <col min="7706" max="7706" width="11.7109375" style="3" customWidth="1"/>
    <col min="7707" max="7707" width="1.28515625" style="3" customWidth="1"/>
    <col min="7708" max="7708" width="14.5703125" style="3" customWidth="1"/>
    <col min="7709" max="7709" width="1" style="3" customWidth="1"/>
    <col min="7710" max="7710" width="3.42578125" style="3" customWidth="1"/>
    <col min="7711" max="7936" width="9.140625" style="3"/>
    <col min="7937" max="7937" width="1.28515625" style="3" customWidth="1"/>
    <col min="7938" max="7938" width="5.5703125" style="3" customWidth="1"/>
    <col min="7939" max="7939" width="2.5703125" style="3" customWidth="1"/>
    <col min="7940" max="7940" width="1.7109375" style="3" customWidth="1"/>
    <col min="7941" max="7941" width="5.85546875" style="3" customWidth="1"/>
    <col min="7942" max="7959" width="4.85546875" style="3" customWidth="1"/>
    <col min="7960" max="7960" width="7" style="3" customWidth="1"/>
    <col min="7961" max="7961" width="7.7109375" style="3" customWidth="1"/>
    <col min="7962" max="7962" width="11.7109375" style="3" customWidth="1"/>
    <col min="7963" max="7963" width="1.28515625" style="3" customWidth="1"/>
    <col min="7964" max="7964" width="14.5703125" style="3" customWidth="1"/>
    <col min="7965" max="7965" width="1" style="3" customWidth="1"/>
    <col min="7966" max="7966" width="3.42578125" style="3" customWidth="1"/>
    <col min="7967" max="8192" width="9.140625" style="3"/>
    <col min="8193" max="8193" width="1.28515625" style="3" customWidth="1"/>
    <col min="8194" max="8194" width="5.5703125" style="3" customWidth="1"/>
    <col min="8195" max="8195" width="2.5703125" style="3" customWidth="1"/>
    <col min="8196" max="8196" width="1.7109375" style="3" customWidth="1"/>
    <col min="8197" max="8197" width="5.85546875" style="3" customWidth="1"/>
    <col min="8198" max="8215" width="4.85546875" style="3" customWidth="1"/>
    <col min="8216" max="8216" width="7" style="3" customWidth="1"/>
    <col min="8217" max="8217" width="7.7109375" style="3" customWidth="1"/>
    <col min="8218" max="8218" width="11.7109375" style="3" customWidth="1"/>
    <col min="8219" max="8219" width="1.28515625" style="3" customWidth="1"/>
    <col min="8220" max="8220" width="14.5703125" style="3" customWidth="1"/>
    <col min="8221" max="8221" width="1" style="3" customWidth="1"/>
    <col min="8222" max="8222" width="3.42578125" style="3" customWidth="1"/>
    <col min="8223" max="8448" width="9.140625" style="3"/>
    <col min="8449" max="8449" width="1.28515625" style="3" customWidth="1"/>
    <col min="8450" max="8450" width="5.5703125" style="3" customWidth="1"/>
    <col min="8451" max="8451" width="2.5703125" style="3" customWidth="1"/>
    <col min="8452" max="8452" width="1.7109375" style="3" customWidth="1"/>
    <col min="8453" max="8453" width="5.85546875" style="3" customWidth="1"/>
    <col min="8454" max="8471" width="4.85546875" style="3" customWidth="1"/>
    <col min="8472" max="8472" width="7" style="3" customWidth="1"/>
    <col min="8473" max="8473" width="7.7109375" style="3" customWidth="1"/>
    <col min="8474" max="8474" width="11.7109375" style="3" customWidth="1"/>
    <col min="8475" max="8475" width="1.28515625" style="3" customWidth="1"/>
    <col min="8476" max="8476" width="14.5703125" style="3" customWidth="1"/>
    <col min="8477" max="8477" width="1" style="3" customWidth="1"/>
    <col min="8478" max="8478" width="3.42578125" style="3" customWidth="1"/>
    <col min="8479" max="8704" width="9.140625" style="3"/>
    <col min="8705" max="8705" width="1.28515625" style="3" customWidth="1"/>
    <col min="8706" max="8706" width="5.5703125" style="3" customWidth="1"/>
    <col min="8707" max="8707" width="2.5703125" style="3" customWidth="1"/>
    <col min="8708" max="8708" width="1.7109375" style="3" customWidth="1"/>
    <col min="8709" max="8709" width="5.85546875" style="3" customWidth="1"/>
    <col min="8710" max="8727" width="4.85546875" style="3" customWidth="1"/>
    <col min="8728" max="8728" width="7" style="3" customWidth="1"/>
    <col min="8729" max="8729" width="7.7109375" style="3" customWidth="1"/>
    <col min="8730" max="8730" width="11.7109375" style="3" customWidth="1"/>
    <col min="8731" max="8731" width="1.28515625" style="3" customWidth="1"/>
    <col min="8732" max="8732" width="14.5703125" style="3" customWidth="1"/>
    <col min="8733" max="8733" width="1" style="3" customWidth="1"/>
    <col min="8734" max="8734" width="3.42578125" style="3" customWidth="1"/>
    <col min="8735" max="8960" width="9.140625" style="3"/>
    <col min="8961" max="8961" width="1.28515625" style="3" customWidth="1"/>
    <col min="8962" max="8962" width="5.5703125" style="3" customWidth="1"/>
    <col min="8963" max="8963" width="2.5703125" style="3" customWidth="1"/>
    <col min="8964" max="8964" width="1.7109375" style="3" customWidth="1"/>
    <col min="8965" max="8965" width="5.85546875" style="3" customWidth="1"/>
    <col min="8966" max="8983" width="4.85546875" style="3" customWidth="1"/>
    <col min="8984" max="8984" width="7" style="3" customWidth="1"/>
    <col min="8985" max="8985" width="7.7109375" style="3" customWidth="1"/>
    <col min="8986" max="8986" width="11.7109375" style="3" customWidth="1"/>
    <col min="8987" max="8987" width="1.28515625" style="3" customWidth="1"/>
    <col min="8988" max="8988" width="14.5703125" style="3" customWidth="1"/>
    <col min="8989" max="8989" width="1" style="3" customWidth="1"/>
    <col min="8990" max="8990" width="3.42578125" style="3" customWidth="1"/>
    <col min="8991" max="9216" width="9.140625" style="3"/>
    <col min="9217" max="9217" width="1.28515625" style="3" customWidth="1"/>
    <col min="9218" max="9218" width="5.5703125" style="3" customWidth="1"/>
    <col min="9219" max="9219" width="2.5703125" style="3" customWidth="1"/>
    <col min="9220" max="9220" width="1.7109375" style="3" customWidth="1"/>
    <col min="9221" max="9221" width="5.85546875" style="3" customWidth="1"/>
    <col min="9222" max="9239" width="4.85546875" style="3" customWidth="1"/>
    <col min="9240" max="9240" width="7" style="3" customWidth="1"/>
    <col min="9241" max="9241" width="7.7109375" style="3" customWidth="1"/>
    <col min="9242" max="9242" width="11.7109375" style="3" customWidth="1"/>
    <col min="9243" max="9243" width="1.28515625" style="3" customWidth="1"/>
    <col min="9244" max="9244" width="14.5703125" style="3" customWidth="1"/>
    <col min="9245" max="9245" width="1" style="3" customWidth="1"/>
    <col min="9246" max="9246" width="3.42578125" style="3" customWidth="1"/>
    <col min="9247" max="9472" width="9.140625" style="3"/>
    <col min="9473" max="9473" width="1.28515625" style="3" customWidth="1"/>
    <col min="9474" max="9474" width="5.5703125" style="3" customWidth="1"/>
    <col min="9475" max="9475" width="2.5703125" style="3" customWidth="1"/>
    <col min="9476" max="9476" width="1.7109375" style="3" customWidth="1"/>
    <col min="9477" max="9477" width="5.85546875" style="3" customWidth="1"/>
    <col min="9478" max="9495" width="4.85546875" style="3" customWidth="1"/>
    <col min="9496" max="9496" width="7" style="3" customWidth="1"/>
    <col min="9497" max="9497" width="7.7109375" style="3" customWidth="1"/>
    <col min="9498" max="9498" width="11.7109375" style="3" customWidth="1"/>
    <col min="9499" max="9499" width="1.28515625" style="3" customWidth="1"/>
    <col min="9500" max="9500" width="14.5703125" style="3" customWidth="1"/>
    <col min="9501" max="9501" width="1" style="3" customWidth="1"/>
    <col min="9502" max="9502" width="3.42578125" style="3" customWidth="1"/>
    <col min="9503" max="9728" width="9.140625" style="3"/>
    <col min="9729" max="9729" width="1.28515625" style="3" customWidth="1"/>
    <col min="9730" max="9730" width="5.5703125" style="3" customWidth="1"/>
    <col min="9731" max="9731" width="2.5703125" style="3" customWidth="1"/>
    <col min="9732" max="9732" width="1.7109375" style="3" customWidth="1"/>
    <col min="9733" max="9733" width="5.85546875" style="3" customWidth="1"/>
    <col min="9734" max="9751" width="4.85546875" style="3" customWidth="1"/>
    <col min="9752" max="9752" width="7" style="3" customWidth="1"/>
    <col min="9753" max="9753" width="7.7109375" style="3" customWidth="1"/>
    <col min="9754" max="9754" width="11.7109375" style="3" customWidth="1"/>
    <col min="9755" max="9755" width="1.28515625" style="3" customWidth="1"/>
    <col min="9756" max="9756" width="14.5703125" style="3" customWidth="1"/>
    <col min="9757" max="9757" width="1" style="3" customWidth="1"/>
    <col min="9758" max="9758" width="3.42578125" style="3" customWidth="1"/>
    <col min="9759" max="9984" width="9.140625" style="3"/>
    <col min="9985" max="9985" width="1.28515625" style="3" customWidth="1"/>
    <col min="9986" max="9986" width="5.5703125" style="3" customWidth="1"/>
    <col min="9987" max="9987" width="2.5703125" style="3" customWidth="1"/>
    <col min="9988" max="9988" width="1.7109375" style="3" customWidth="1"/>
    <col min="9989" max="9989" width="5.85546875" style="3" customWidth="1"/>
    <col min="9990" max="10007" width="4.85546875" style="3" customWidth="1"/>
    <col min="10008" max="10008" width="7" style="3" customWidth="1"/>
    <col min="10009" max="10009" width="7.7109375" style="3" customWidth="1"/>
    <col min="10010" max="10010" width="11.7109375" style="3" customWidth="1"/>
    <col min="10011" max="10011" width="1.28515625" style="3" customWidth="1"/>
    <col min="10012" max="10012" width="14.5703125" style="3" customWidth="1"/>
    <col min="10013" max="10013" width="1" style="3" customWidth="1"/>
    <col min="10014" max="10014" width="3.42578125" style="3" customWidth="1"/>
    <col min="10015" max="10240" width="9.140625" style="3"/>
    <col min="10241" max="10241" width="1.28515625" style="3" customWidth="1"/>
    <col min="10242" max="10242" width="5.5703125" style="3" customWidth="1"/>
    <col min="10243" max="10243" width="2.5703125" style="3" customWidth="1"/>
    <col min="10244" max="10244" width="1.7109375" style="3" customWidth="1"/>
    <col min="10245" max="10245" width="5.85546875" style="3" customWidth="1"/>
    <col min="10246" max="10263" width="4.85546875" style="3" customWidth="1"/>
    <col min="10264" max="10264" width="7" style="3" customWidth="1"/>
    <col min="10265" max="10265" width="7.7109375" style="3" customWidth="1"/>
    <col min="10266" max="10266" width="11.7109375" style="3" customWidth="1"/>
    <col min="10267" max="10267" width="1.28515625" style="3" customWidth="1"/>
    <col min="10268" max="10268" width="14.5703125" style="3" customWidth="1"/>
    <col min="10269" max="10269" width="1" style="3" customWidth="1"/>
    <col min="10270" max="10270" width="3.42578125" style="3" customWidth="1"/>
    <col min="10271" max="10496" width="9.140625" style="3"/>
    <col min="10497" max="10497" width="1.28515625" style="3" customWidth="1"/>
    <col min="10498" max="10498" width="5.5703125" style="3" customWidth="1"/>
    <col min="10499" max="10499" width="2.5703125" style="3" customWidth="1"/>
    <col min="10500" max="10500" width="1.7109375" style="3" customWidth="1"/>
    <col min="10501" max="10501" width="5.85546875" style="3" customWidth="1"/>
    <col min="10502" max="10519" width="4.85546875" style="3" customWidth="1"/>
    <col min="10520" max="10520" width="7" style="3" customWidth="1"/>
    <col min="10521" max="10521" width="7.7109375" style="3" customWidth="1"/>
    <col min="10522" max="10522" width="11.7109375" style="3" customWidth="1"/>
    <col min="10523" max="10523" width="1.28515625" style="3" customWidth="1"/>
    <col min="10524" max="10524" width="14.5703125" style="3" customWidth="1"/>
    <col min="10525" max="10525" width="1" style="3" customWidth="1"/>
    <col min="10526" max="10526" width="3.42578125" style="3" customWidth="1"/>
    <col min="10527" max="10752" width="9.140625" style="3"/>
    <col min="10753" max="10753" width="1.28515625" style="3" customWidth="1"/>
    <col min="10754" max="10754" width="5.5703125" style="3" customWidth="1"/>
    <col min="10755" max="10755" width="2.5703125" style="3" customWidth="1"/>
    <col min="10756" max="10756" width="1.7109375" style="3" customWidth="1"/>
    <col min="10757" max="10757" width="5.85546875" style="3" customWidth="1"/>
    <col min="10758" max="10775" width="4.85546875" style="3" customWidth="1"/>
    <col min="10776" max="10776" width="7" style="3" customWidth="1"/>
    <col min="10777" max="10777" width="7.7109375" style="3" customWidth="1"/>
    <col min="10778" max="10778" width="11.7109375" style="3" customWidth="1"/>
    <col min="10779" max="10779" width="1.28515625" style="3" customWidth="1"/>
    <col min="10780" max="10780" width="14.5703125" style="3" customWidth="1"/>
    <col min="10781" max="10781" width="1" style="3" customWidth="1"/>
    <col min="10782" max="10782" width="3.42578125" style="3" customWidth="1"/>
    <col min="10783" max="11008" width="9.140625" style="3"/>
    <col min="11009" max="11009" width="1.28515625" style="3" customWidth="1"/>
    <col min="11010" max="11010" width="5.5703125" style="3" customWidth="1"/>
    <col min="11011" max="11011" width="2.5703125" style="3" customWidth="1"/>
    <col min="11012" max="11012" width="1.7109375" style="3" customWidth="1"/>
    <col min="11013" max="11013" width="5.85546875" style="3" customWidth="1"/>
    <col min="11014" max="11031" width="4.85546875" style="3" customWidth="1"/>
    <col min="11032" max="11032" width="7" style="3" customWidth="1"/>
    <col min="11033" max="11033" width="7.7109375" style="3" customWidth="1"/>
    <col min="11034" max="11034" width="11.7109375" style="3" customWidth="1"/>
    <col min="11035" max="11035" width="1.28515625" style="3" customWidth="1"/>
    <col min="11036" max="11036" width="14.5703125" style="3" customWidth="1"/>
    <col min="11037" max="11037" width="1" style="3" customWidth="1"/>
    <col min="11038" max="11038" width="3.42578125" style="3" customWidth="1"/>
    <col min="11039" max="11264" width="9.140625" style="3"/>
    <col min="11265" max="11265" width="1.28515625" style="3" customWidth="1"/>
    <col min="11266" max="11266" width="5.5703125" style="3" customWidth="1"/>
    <col min="11267" max="11267" width="2.5703125" style="3" customWidth="1"/>
    <col min="11268" max="11268" width="1.7109375" style="3" customWidth="1"/>
    <col min="11269" max="11269" width="5.85546875" style="3" customWidth="1"/>
    <col min="11270" max="11287" width="4.85546875" style="3" customWidth="1"/>
    <col min="11288" max="11288" width="7" style="3" customWidth="1"/>
    <col min="11289" max="11289" width="7.7109375" style="3" customWidth="1"/>
    <col min="11290" max="11290" width="11.7109375" style="3" customWidth="1"/>
    <col min="11291" max="11291" width="1.28515625" style="3" customWidth="1"/>
    <col min="11292" max="11292" width="14.5703125" style="3" customWidth="1"/>
    <col min="11293" max="11293" width="1" style="3" customWidth="1"/>
    <col min="11294" max="11294" width="3.42578125" style="3" customWidth="1"/>
    <col min="11295" max="11520" width="9.140625" style="3"/>
    <col min="11521" max="11521" width="1.28515625" style="3" customWidth="1"/>
    <col min="11522" max="11522" width="5.5703125" style="3" customWidth="1"/>
    <col min="11523" max="11523" width="2.5703125" style="3" customWidth="1"/>
    <col min="11524" max="11524" width="1.7109375" style="3" customWidth="1"/>
    <col min="11525" max="11525" width="5.85546875" style="3" customWidth="1"/>
    <col min="11526" max="11543" width="4.85546875" style="3" customWidth="1"/>
    <col min="11544" max="11544" width="7" style="3" customWidth="1"/>
    <col min="11545" max="11545" width="7.7109375" style="3" customWidth="1"/>
    <col min="11546" max="11546" width="11.7109375" style="3" customWidth="1"/>
    <col min="11547" max="11547" width="1.28515625" style="3" customWidth="1"/>
    <col min="11548" max="11548" width="14.5703125" style="3" customWidth="1"/>
    <col min="11549" max="11549" width="1" style="3" customWidth="1"/>
    <col min="11550" max="11550" width="3.42578125" style="3" customWidth="1"/>
    <col min="11551" max="11776" width="9.140625" style="3"/>
    <col min="11777" max="11777" width="1.28515625" style="3" customWidth="1"/>
    <col min="11778" max="11778" width="5.5703125" style="3" customWidth="1"/>
    <col min="11779" max="11779" width="2.5703125" style="3" customWidth="1"/>
    <col min="11780" max="11780" width="1.7109375" style="3" customWidth="1"/>
    <col min="11781" max="11781" width="5.85546875" style="3" customWidth="1"/>
    <col min="11782" max="11799" width="4.85546875" style="3" customWidth="1"/>
    <col min="11800" max="11800" width="7" style="3" customWidth="1"/>
    <col min="11801" max="11801" width="7.7109375" style="3" customWidth="1"/>
    <col min="11802" max="11802" width="11.7109375" style="3" customWidth="1"/>
    <col min="11803" max="11803" width="1.28515625" style="3" customWidth="1"/>
    <col min="11804" max="11804" width="14.5703125" style="3" customWidth="1"/>
    <col min="11805" max="11805" width="1" style="3" customWidth="1"/>
    <col min="11806" max="11806" width="3.42578125" style="3" customWidth="1"/>
    <col min="11807" max="12032" width="9.140625" style="3"/>
    <col min="12033" max="12033" width="1.28515625" style="3" customWidth="1"/>
    <col min="12034" max="12034" width="5.5703125" style="3" customWidth="1"/>
    <col min="12035" max="12035" width="2.5703125" style="3" customWidth="1"/>
    <col min="12036" max="12036" width="1.7109375" style="3" customWidth="1"/>
    <col min="12037" max="12037" width="5.85546875" style="3" customWidth="1"/>
    <col min="12038" max="12055" width="4.85546875" style="3" customWidth="1"/>
    <col min="12056" max="12056" width="7" style="3" customWidth="1"/>
    <col min="12057" max="12057" width="7.7109375" style="3" customWidth="1"/>
    <col min="12058" max="12058" width="11.7109375" style="3" customWidth="1"/>
    <col min="12059" max="12059" width="1.28515625" style="3" customWidth="1"/>
    <col min="12060" max="12060" width="14.5703125" style="3" customWidth="1"/>
    <col min="12061" max="12061" width="1" style="3" customWidth="1"/>
    <col min="12062" max="12062" width="3.42578125" style="3" customWidth="1"/>
    <col min="12063" max="12288" width="9.140625" style="3"/>
    <col min="12289" max="12289" width="1.28515625" style="3" customWidth="1"/>
    <col min="12290" max="12290" width="5.5703125" style="3" customWidth="1"/>
    <col min="12291" max="12291" width="2.5703125" style="3" customWidth="1"/>
    <col min="12292" max="12292" width="1.7109375" style="3" customWidth="1"/>
    <col min="12293" max="12293" width="5.85546875" style="3" customWidth="1"/>
    <col min="12294" max="12311" width="4.85546875" style="3" customWidth="1"/>
    <col min="12312" max="12312" width="7" style="3" customWidth="1"/>
    <col min="12313" max="12313" width="7.7109375" style="3" customWidth="1"/>
    <col min="12314" max="12314" width="11.7109375" style="3" customWidth="1"/>
    <col min="12315" max="12315" width="1.28515625" style="3" customWidth="1"/>
    <col min="12316" max="12316" width="14.5703125" style="3" customWidth="1"/>
    <col min="12317" max="12317" width="1" style="3" customWidth="1"/>
    <col min="12318" max="12318" width="3.42578125" style="3" customWidth="1"/>
    <col min="12319" max="12544" width="9.140625" style="3"/>
    <col min="12545" max="12545" width="1.28515625" style="3" customWidth="1"/>
    <col min="12546" max="12546" width="5.5703125" style="3" customWidth="1"/>
    <col min="12547" max="12547" width="2.5703125" style="3" customWidth="1"/>
    <col min="12548" max="12548" width="1.7109375" style="3" customWidth="1"/>
    <col min="12549" max="12549" width="5.85546875" style="3" customWidth="1"/>
    <col min="12550" max="12567" width="4.85546875" style="3" customWidth="1"/>
    <col min="12568" max="12568" width="7" style="3" customWidth="1"/>
    <col min="12569" max="12569" width="7.7109375" style="3" customWidth="1"/>
    <col min="12570" max="12570" width="11.7109375" style="3" customWidth="1"/>
    <col min="12571" max="12571" width="1.28515625" style="3" customWidth="1"/>
    <col min="12572" max="12572" width="14.5703125" style="3" customWidth="1"/>
    <col min="12573" max="12573" width="1" style="3" customWidth="1"/>
    <col min="12574" max="12574" width="3.42578125" style="3" customWidth="1"/>
    <col min="12575" max="12800" width="9.140625" style="3"/>
    <col min="12801" max="12801" width="1.28515625" style="3" customWidth="1"/>
    <col min="12802" max="12802" width="5.5703125" style="3" customWidth="1"/>
    <col min="12803" max="12803" width="2.5703125" style="3" customWidth="1"/>
    <col min="12804" max="12804" width="1.7109375" style="3" customWidth="1"/>
    <col min="12805" max="12805" width="5.85546875" style="3" customWidth="1"/>
    <col min="12806" max="12823" width="4.85546875" style="3" customWidth="1"/>
    <col min="12824" max="12824" width="7" style="3" customWidth="1"/>
    <col min="12825" max="12825" width="7.7109375" style="3" customWidth="1"/>
    <col min="12826" max="12826" width="11.7109375" style="3" customWidth="1"/>
    <col min="12827" max="12827" width="1.28515625" style="3" customWidth="1"/>
    <col min="12828" max="12828" width="14.5703125" style="3" customWidth="1"/>
    <col min="12829" max="12829" width="1" style="3" customWidth="1"/>
    <col min="12830" max="12830" width="3.42578125" style="3" customWidth="1"/>
    <col min="12831" max="13056" width="9.140625" style="3"/>
    <col min="13057" max="13057" width="1.28515625" style="3" customWidth="1"/>
    <col min="13058" max="13058" width="5.5703125" style="3" customWidth="1"/>
    <col min="13059" max="13059" width="2.5703125" style="3" customWidth="1"/>
    <col min="13060" max="13060" width="1.7109375" style="3" customWidth="1"/>
    <col min="13061" max="13061" width="5.85546875" style="3" customWidth="1"/>
    <col min="13062" max="13079" width="4.85546875" style="3" customWidth="1"/>
    <col min="13080" max="13080" width="7" style="3" customWidth="1"/>
    <col min="13081" max="13081" width="7.7109375" style="3" customWidth="1"/>
    <col min="13082" max="13082" width="11.7109375" style="3" customWidth="1"/>
    <col min="13083" max="13083" width="1.28515625" style="3" customWidth="1"/>
    <col min="13084" max="13084" width="14.5703125" style="3" customWidth="1"/>
    <col min="13085" max="13085" width="1" style="3" customWidth="1"/>
    <col min="13086" max="13086" width="3.42578125" style="3" customWidth="1"/>
    <col min="13087" max="13312" width="9.140625" style="3"/>
    <col min="13313" max="13313" width="1.28515625" style="3" customWidth="1"/>
    <col min="13314" max="13314" width="5.5703125" style="3" customWidth="1"/>
    <col min="13315" max="13315" width="2.5703125" style="3" customWidth="1"/>
    <col min="13316" max="13316" width="1.7109375" style="3" customWidth="1"/>
    <col min="13317" max="13317" width="5.85546875" style="3" customWidth="1"/>
    <col min="13318" max="13335" width="4.85546875" style="3" customWidth="1"/>
    <col min="13336" max="13336" width="7" style="3" customWidth="1"/>
    <col min="13337" max="13337" width="7.7109375" style="3" customWidth="1"/>
    <col min="13338" max="13338" width="11.7109375" style="3" customWidth="1"/>
    <col min="13339" max="13339" width="1.28515625" style="3" customWidth="1"/>
    <col min="13340" max="13340" width="14.5703125" style="3" customWidth="1"/>
    <col min="13341" max="13341" width="1" style="3" customWidth="1"/>
    <col min="13342" max="13342" width="3.42578125" style="3" customWidth="1"/>
    <col min="13343" max="13568" width="9.140625" style="3"/>
    <col min="13569" max="13569" width="1.28515625" style="3" customWidth="1"/>
    <col min="13570" max="13570" width="5.5703125" style="3" customWidth="1"/>
    <col min="13571" max="13571" width="2.5703125" style="3" customWidth="1"/>
    <col min="13572" max="13572" width="1.7109375" style="3" customWidth="1"/>
    <col min="13573" max="13573" width="5.85546875" style="3" customWidth="1"/>
    <col min="13574" max="13591" width="4.85546875" style="3" customWidth="1"/>
    <col min="13592" max="13592" width="7" style="3" customWidth="1"/>
    <col min="13593" max="13593" width="7.7109375" style="3" customWidth="1"/>
    <col min="13594" max="13594" width="11.7109375" style="3" customWidth="1"/>
    <col min="13595" max="13595" width="1.28515625" style="3" customWidth="1"/>
    <col min="13596" max="13596" width="14.5703125" style="3" customWidth="1"/>
    <col min="13597" max="13597" width="1" style="3" customWidth="1"/>
    <col min="13598" max="13598" width="3.42578125" style="3" customWidth="1"/>
    <col min="13599" max="13824" width="9.140625" style="3"/>
    <col min="13825" max="13825" width="1.28515625" style="3" customWidth="1"/>
    <col min="13826" max="13826" width="5.5703125" style="3" customWidth="1"/>
    <col min="13827" max="13827" width="2.5703125" style="3" customWidth="1"/>
    <col min="13828" max="13828" width="1.7109375" style="3" customWidth="1"/>
    <col min="13829" max="13829" width="5.85546875" style="3" customWidth="1"/>
    <col min="13830" max="13847" width="4.85546875" style="3" customWidth="1"/>
    <col min="13848" max="13848" width="7" style="3" customWidth="1"/>
    <col min="13849" max="13849" width="7.7109375" style="3" customWidth="1"/>
    <col min="13850" max="13850" width="11.7109375" style="3" customWidth="1"/>
    <col min="13851" max="13851" width="1.28515625" style="3" customWidth="1"/>
    <col min="13852" max="13852" width="14.5703125" style="3" customWidth="1"/>
    <col min="13853" max="13853" width="1" style="3" customWidth="1"/>
    <col min="13854" max="13854" width="3.42578125" style="3" customWidth="1"/>
    <col min="13855" max="14080" width="9.140625" style="3"/>
    <col min="14081" max="14081" width="1.28515625" style="3" customWidth="1"/>
    <col min="14082" max="14082" width="5.5703125" style="3" customWidth="1"/>
    <col min="14083" max="14083" width="2.5703125" style="3" customWidth="1"/>
    <col min="14084" max="14084" width="1.7109375" style="3" customWidth="1"/>
    <col min="14085" max="14085" width="5.85546875" style="3" customWidth="1"/>
    <col min="14086" max="14103" width="4.85546875" style="3" customWidth="1"/>
    <col min="14104" max="14104" width="7" style="3" customWidth="1"/>
    <col min="14105" max="14105" width="7.7109375" style="3" customWidth="1"/>
    <col min="14106" max="14106" width="11.7109375" style="3" customWidth="1"/>
    <col min="14107" max="14107" width="1.28515625" style="3" customWidth="1"/>
    <col min="14108" max="14108" width="14.5703125" style="3" customWidth="1"/>
    <col min="14109" max="14109" width="1" style="3" customWidth="1"/>
    <col min="14110" max="14110" width="3.42578125" style="3" customWidth="1"/>
    <col min="14111" max="14336" width="9.140625" style="3"/>
    <col min="14337" max="14337" width="1.28515625" style="3" customWidth="1"/>
    <col min="14338" max="14338" width="5.5703125" style="3" customWidth="1"/>
    <col min="14339" max="14339" width="2.5703125" style="3" customWidth="1"/>
    <col min="14340" max="14340" width="1.7109375" style="3" customWidth="1"/>
    <col min="14341" max="14341" width="5.85546875" style="3" customWidth="1"/>
    <col min="14342" max="14359" width="4.85546875" style="3" customWidth="1"/>
    <col min="14360" max="14360" width="7" style="3" customWidth="1"/>
    <col min="14361" max="14361" width="7.7109375" style="3" customWidth="1"/>
    <col min="14362" max="14362" width="11.7109375" style="3" customWidth="1"/>
    <col min="14363" max="14363" width="1.28515625" style="3" customWidth="1"/>
    <col min="14364" max="14364" width="14.5703125" style="3" customWidth="1"/>
    <col min="14365" max="14365" width="1" style="3" customWidth="1"/>
    <col min="14366" max="14366" width="3.42578125" style="3" customWidth="1"/>
    <col min="14367" max="14592" width="9.140625" style="3"/>
    <col min="14593" max="14593" width="1.28515625" style="3" customWidth="1"/>
    <col min="14594" max="14594" width="5.5703125" style="3" customWidth="1"/>
    <col min="14595" max="14595" width="2.5703125" style="3" customWidth="1"/>
    <col min="14596" max="14596" width="1.7109375" style="3" customWidth="1"/>
    <col min="14597" max="14597" width="5.85546875" style="3" customWidth="1"/>
    <col min="14598" max="14615" width="4.85546875" style="3" customWidth="1"/>
    <col min="14616" max="14616" width="7" style="3" customWidth="1"/>
    <col min="14617" max="14617" width="7.7109375" style="3" customWidth="1"/>
    <col min="14618" max="14618" width="11.7109375" style="3" customWidth="1"/>
    <col min="14619" max="14619" width="1.28515625" style="3" customWidth="1"/>
    <col min="14620" max="14620" width="14.5703125" style="3" customWidth="1"/>
    <col min="14621" max="14621" width="1" style="3" customWidth="1"/>
    <col min="14622" max="14622" width="3.42578125" style="3" customWidth="1"/>
    <col min="14623" max="14848" width="9.140625" style="3"/>
    <col min="14849" max="14849" width="1.28515625" style="3" customWidth="1"/>
    <col min="14850" max="14850" width="5.5703125" style="3" customWidth="1"/>
    <col min="14851" max="14851" width="2.5703125" style="3" customWidth="1"/>
    <col min="14852" max="14852" width="1.7109375" style="3" customWidth="1"/>
    <col min="14853" max="14853" width="5.85546875" style="3" customWidth="1"/>
    <col min="14854" max="14871" width="4.85546875" style="3" customWidth="1"/>
    <col min="14872" max="14872" width="7" style="3" customWidth="1"/>
    <col min="14873" max="14873" width="7.7109375" style="3" customWidth="1"/>
    <col min="14874" max="14874" width="11.7109375" style="3" customWidth="1"/>
    <col min="14875" max="14875" width="1.28515625" style="3" customWidth="1"/>
    <col min="14876" max="14876" width="14.5703125" style="3" customWidth="1"/>
    <col min="14877" max="14877" width="1" style="3" customWidth="1"/>
    <col min="14878" max="14878" width="3.42578125" style="3" customWidth="1"/>
    <col min="14879" max="15104" width="9.140625" style="3"/>
    <col min="15105" max="15105" width="1.28515625" style="3" customWidth="1"/>
    <col min="15106" max="15106" width="5.5703125" style="3" customWidth="1"/>
    <col min="15107" max="15107" width="2.5703125" style="3" customWidth="1"/>
    <col min="15108" max="15108" width="1.7109375" style="3" customWidth="1"/>
    <col min="15109" max="15109" width="5.85546875" style="3" customWidth="1"/>
    <col min="15110" max="15127" width="4.85546875" style="3" customWidth="1"/>
    <col min="15128" max="15128" width="7" style="3" customWidth="1"/>
    <col min="15129" max="15129" width="7.7109375" style="3" customWidth="1"/>
    <col min="15130" max="15130" width="11.7109375" style="3" customWidth="1"/>
    <col min="15131" max="15131" width="1.28515625" style="3" customWidth="1"/>
    <col min="15132" max="15132" width="14.5703125" style="3" customWidth="1"/>
    <col min="15133" max="15133" width="1" style="3" customWidth="1"/>
    <col min="15134" max="15134" width="3.42578125" style="3" customWidth="1"/>
    <col min="15135" max="15360" width="9.140625" style="3"/>
    <col min="15361" max="15361" width="1.28515625" style="3" customWidth="1"/>
    <col min="15362" max="15362" width="5.5703125" style="3" customWidth="1"/>
    <col min="15363" max="15363" width="2.5703125" style="3" customWidth="1"/>
    <col min="15364" max="15364" width="1.7109375" style="3" customWidth="1"/>
    <col min="15365" max="15365" width="5.85546875" style="3" customWidth="1"/>
    <col min="15366" max="15383" width="4.85546875" style="3" customWidth="1"/>
    <col min="15384" max="15384" width="7" style="3" customWidth="1"/>
    <col min="15385" max="15385" width="7.7109375" style="3" customWidth="1"/>
    <col min="15386" max="15386" width="11.7109375" style="3" customWidth="1"/>
    <col min="15387" max="15387" width="1.28515625" style="3" customWidth="1"/>
    <col min="15388" max="15388" width="14.5703125" style="3" customWidth="1"/>
    <col min="15389" max="15389" width="1" style="3" customWidth="1"/>
    <col min="15390" max="15390" width="3.42578125" style="3" customWidth="1"/>
    <col min="15391" max="15616" width="9.140625" style="3"/>
    <col min="15617" max="15617" width="1.28515625" style="3" customWidth="1"/>
    <col min="15618" max="15618" width="5.5703125" style="3" customWidth="1"/>
    <col min="15619" max="15619" width="2.5703125" style="3" customWidth="1"/>
    <col min="15620" max="15620" width="1.7109375" style="3" customWidth="1"/>
    <col min="15621" max="15621" width="5.85546875" style="3" customWidth="1"/>
    <col min="15622" max="15639" width="4.85546875" style="3" customWidth="1"/>
    <col min="15640" max="15640" width="7" style="3" customWidth="1"/>
    <col min="15641" max="15641" width="7.7109375" style="3" customWidth="1"/>
    <col min="15642" max="15642" width="11.7109375" style="3" customWidth="1"/>
    <col min="15643" max="15643" width="1.28515625" style="3" customWidth="1"/>
    <col min="15644" max="15644" width="14.5703125" style="3" customWidth="1"/>
    <col min="15645" max="15645" width="1" style="3" customWidth="1"/>
    <col min="15646" max="15646" width="3.42578125" style="3" customWidth="1"/>
    <col min="15647" max="15872" width="9.140625" style="3"/>
    <col min="15873" max="15873" width="1.28515625" style="3" customWidth="1"/>
    <col min="15874" max="15874" width="5.5703125" style="3" customWidth="1"/>
    <col min="15875" max="15875" width="2.5703125" style="3" customWidth="1"/>
    <col min="15876" max="15876" width="1.7109375" style="3" customWidth="1"/>
    <col min="15877" max="15877" width="5.85546875" style="3" customWidth="1"/>
    <col min="15878" max="15895" width="4.85546875" style="3" customWidth="1"/>
    <col min="15896" max="15896" width="7" style="3" customWidth="1"/>
    <col min="15897" max="15897" width="7.7109375" style="3" customWidth="1"/>
    <col min="15898" max="15898" width="11.7109375" style="3" customWidth="1"/>
    <col min="15899" max="15899" width="1.28515625" style="3" customWidth="1"/>
    <col min="15900" max="15900" width="14.5703125" style="3" customWidth="1"/>
    <col min="15901" max="15901" width="1" style="3" customWidth="1"/>
    <col min="15902" max="15902" width="3.42578125" style="3" customWidth="1"/>
    <col min="15903" max="16128" width="9.140625" style="3"/>
    <col min="16129" max="16129" width="1.28515625" style="3" customWidth="1"/>
    <col min="16130" max="16130" width="5.5703125" style="3" customWidth="1"/>
    <col min="16131" max="16131" width="2.5703125" style="3" customWidth="1"/>
    <col min="16132" max="16132" width="1.7109375" style="3" customWidth="1"/>
    <col min="16133" max="16133" width="5.85546875" style="3" customWidth="1"/>
    <col min="16134" max="16151" width="4.85546875" style="3" customWidth="1"/>
    <col min="16152" max="16152" width="7" style="3" customWidth="1"/>
    <col min="16153" max="16153" width="7.7109375" style="3" customWidth="1"/>
    <col min="16154" max="16154" width="11.7109375" style="3" customWidth="1"/>
    <col min="16155" max="16155" width="1.28515625" style="3" customWidth="1"/>
    <col min="16156" max="16156" width="14.5703125" style="3" customWidth="1"/>
    <col min="16157" max="16157" width="1" style="3" customWidth="1"/>
    <col min="16158" max="16158" width="3.42578125" style="3" customWidth="1"/>
    <col min="16159" max="16384" width="9.140625" style="3"/>
  </cols>
  <sheetData>
    <row r="1" spans="1:28" s="1" customFormat="1" ht="20.25" customHeight="1">
      <c r="B1" s="1" t="s">
        <v>0</v>
      </c>
      <c r="C1" s="5" t="s">
        <v>70</v>
      </c>
      <c r="D1" s="5"/>
      <c r="W1" s="54"/>
    </row>
    <row r="2" spans="1:28" s="2" customFormat="1" ht="20.25" customHeight="1">
      <c r="B2" s="1" t="s">
        <v>34</v>
      </c>
      <c r="C2" s="5" t="s">
        <v>71</v>
      </c>
      <c r="D2" s="6"/>
      <c r="W2" s="55"/>
    </row>
    <row r="3" spans="1:2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W3" s="56"/>
      <c r="X3" s="4"/>
      <c r="Y3" s="4"/>
      <c r="Z3" s="4"/>
      <c r="AA3" s="4"/>
    </row>
    <row r="4" spans="1:28" s="8" customFormat="1" ht="24" customHeight="1">
      <c r="A4" s="74" t="s">
        <v>33</v>
      </c>
      <c r="B4" s="74"/>
      <c r="C4" s="74"/>
      <c r="D4" s="75"/>
      <c r="E4" s="7"/>
      <c r="F4" s="80" t="s">
        <v>46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2"/>
      <c r="AA4" s="83" t="s">
        <v>32</v>
      </c>
      <c r="AB4" s="84"/>
    </row>
    <row r="5" spans="1:28" s="8" customFormat="1" ht="19.5" customHeight="1">
      <c r="A5" s="76"/>
      <c r="B5" s="76"/>
      <c r="C5" s="76"/>
      <c r="D5" s="77"/>
      <c r="F5" s="9"/>
      <c r="G5" s="10"/>
      <c r="H5" s="11"/>
      <c r="I5" s="10"/>
      <c r="J5" s="11"/>
      <c r="K5" s="10"/>
      <c r="L5" s="11"/>
      <c r="M5" s="10"/>
      <c r="N5" s="11"/>
      <c r="O5" s="10"/>
      <c r="P5" s="11"/>
      <c r="Q5" s="10"/>
      <c r="R5" s="11"/>
      <c r="S5" s="10"/>
      <c r="T5" s="11"/>
      <c r="U5" s="10"/>
      <c r="V5" s="12" t="s">
        <v>29</v>
      </c>
      <c r="W5" s="57"/>
      <c r="X5" s="13" t="s">
        <v>21</v>
      </c>
      <c r="Y5" s="13" t="s">
        <v>35</v>
      </c>
      <c r="Z5" s="13" t="s">
        <v>40</v>
      </c>
      <c r="AA5" s="85"/>
      <c r="AB5" s="86"/>
    </row>
    <row r="6" spans="1:28" s="8" customFormat="1" ht="19.5" customHeight="1">
      <c r="A6" s="76"/>
      <c r="B6" s="76"/>
      <c r="C6" s="76"/>
      <c r="D6" s="77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6" t="s">
        <v>28</v>
      </c>
      <c r="W6" s="57"/>
      <c r="X6" s="16" t="s">
        <v>22</v>
      </c>
      <c r="Y6" s="16" t="s">
        <v>36</v>
      </c>
      <c r="Z6" s="16" t="s">
        <v>41</v>
      </c>
      <c r="AA6" s="85"/>
      <c r="AB6" s="86"/>
    </row>
    <row r="7" spans="1:28" s="8" customFormat="1" ht="19.5" customHeight="1">
      <c r="A7" s="76"/>
      <c r="B7" s="76"/>
      <c r="C7" s="76"/>
      <c r="D7" s="77"/>
      <c r="E7" s="14" t="s">
        <v>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7" t="s">
        <v>31</v>
      </c>
      <c r="W7" s="57" t="s">
        <v>23</v>
      </c>
      <c r="X7" s="16" t="s">
        <v>37</v>
      </c>
      <c r="Y7" s="16" t="s">
        <v>44</v>
      </c>
      <c r="Z7" s="16" t="s">
        <v>42</v>
      </c>
      <c r="AA7" s="85"/>
      <c r="AB7" s="86"/>
    </row>
    <row r="8" spans="1:28" s="8" customFormat="1" ht="19.5" customHeight="1">
      <c r="A8" s="78"/>
      <c r="B8" s="78"/>
      <c r="C8" s="78"/>
      <c r="D8" s="79"/>
      <c r="E8" s="14" t="s">
        <v>4</v>
      </c>
      <c r="F8" s="9" t="s">
        <v>5</v>
      </c>
      <c r="G8" s="10" t="s">
        <v>6</v>
      </c>
      <c r="H8" s="11" t="s">
        <v>7</v>
      </c>
      <c r="I8" s="10" t="s">
        <v>8</v>
      </c>
      <c r="J8" s="11" t="s">
        <v>9</v>
      </c>
      <c r="K8" s="10" t="s">
        <v>10</v>
      </c>
      <c r="L8" s="11" t="s">
        <v>11</v>
      </c>
      <c r="M8" s="10" t="s">
        <v>12</v>
      </c>
      <c r="N8" s="11" t="s">
        <v>13</v>
      </c>
      <c r="O8" s="10" t="s">
        <v>14</v>
      </c>
      <c r="P8" s="11" t="s">
        <v>15</v>
      </c>
      <c r="Q8" s="10" t="s">
        <v>16</v>
      </c>
      <c r="R8" s="11" t="s">
        <v>17</v>
      </c>
      <c r="S8" s="10" t="s">
        <v>18</v>
      </c>
      <c r="T8" s="11" t="s">
        <v>19</v>
      </c>
      <c r="U8" s="10" t="s">
        <v>20</v>
      </c>
      <c r="V8" s="18" t="s">
        <v>30</v>
      </c>
      <c r="W8" s="57" t="s">
        <v>24</v>
      </c>
      <c r="X8" s="19" t="s">
        <v>38</v>
      </c>
      <c r="Y8" s="19" t="s">
        <v>39</v>
      </c>
      <c r="Z8" s="19" t="s">
        <v>43</v>
      </c>
      <c r="AA8" s="87"/>
      <c r="AB8" s="88"/>
    </row>
    <row r="9" spans="1:28" s="8" customFormat="1" ht="4.5" customHeight="1">
      <c r="A9" s="20"/>
      <c r="B9" s="20"/>
      <c r="C9" s="20"/>
      <c r="D9" s="20"/>
      <c r="E9" s="13"/>
      <c r="F9" s="7"/>
      <c r="G9" s="21"/>
      <c r="H9" s="22"/>
      <c r="I9" s="21"/>
      <c r="J9" s="22"/>
      <c r="K9" s="21"/>
      <c r="L9" s="22"/>
      <c r="M9" s="21"/>
      <c r="N9" s="22"/>
      <c r="O9" s="21"/>
      <c r="P9" s="22"/>
      <c r="Q9" s="21"/>
      <c r="R9" s="22"/>
      <c r="S9" s="21"/>
      <c r="T9" s="22"/>
      <c r="U9" s="21"/>
      <c r="V9" s="12"/>
      <c r="W9" s="58"/>
      <c r="X9" s="12"/>
      <c r="Y9" s="12"/>
      <c r="Z9" s="12"/>
      <c r="AA9" s="23"/>
      <c r="AB9" s="23"/>
    </row>
    <row r="10" spans="1:28" s="24" customFormat="1" ht="24" customHeight="1">
      <c r="A10" s="89" t="s">
        <v>25</v>
      </c>
      <c r="B10" s="89"/>
      <c r="C10" s="89"/>
      <c r="D10" s="89"/>
      <c r="E10" s="49">
        <v>537698</v>
      </c>
      <c r="F10" s="49">
        <v>26121</v>
      </c>
      <c r="G10" s="49">
        <v>30585</v>
      </c>
      <c r="H10" s="49">
        <v>30892</v>
      </c>
      <c r="I10" s="49">
        <v>32589</v>
      </c>
      <c r="J10" s="49">
        <v>37350</v>
      </c>
      <c r="K10" s="49">
        <v>37803</v>
      </c>
      <c r="L10" s="49">
        <v>36358</v>
      </c>
      <c r="M10" s="49">
        <v>39379</v>
      </c>
      <c r="N10" s="49">
        <v>39979</v>
      </c>
      <c r="O10" s="49">
        <v>42185</v>
      </c>
      <c r="P10" s="49">
        <v>42949</v>
      </c>
      <c r="Q10" s="49">
        <v>38534</v>
      </c>
      <c r="R10" s="49">
        <v>29347</v>
      </c>
      <c r="S10" s="49">
        <v>23122</v>
      </c>
      <c r="T10" s="49">
        <v>15656</v>
      </c>
      <c r="U10" s="49">
        <v>11120</v>
      </c>
      <c r="V10" s="49">
        <v>16175</v>
      </c>
      <c r="W10" s="59">
        <v>0</v>
      </c>
      <c r="X10" s="72">
        <v>2520</v>
      </c>
      <c r="Y10" s="73">
        <v>944</v>
      </c>
      <c r="Z10" s="72">
        <v>4090</v>
      </c>
      <c r="AA10" s="89" t="s">
        <v>4</v>
      </c>
      <c r="AB10" s="89"/>
    </row>
    <row r="11" spans="1:28" s="38" customFormat="1" ht="24" customHeight="1">
      <c r="B11" s="38" t="s">
        <v>2</v>
      </c>
      <c r="E11" s="50">
        <v>228043</v>
      </c>
      <c r="F11" s="50">
        <v>10646</v>
      </c>
      <c r="G11" s="50">
        <v>12720</v>
      </c>
      <c r="H11" s="50">
        <v>12873</v>
      </c>
      <c r="I11" s="50">
        <v>13539</v>
      </c>
      <c r="J11" s="50">
        <v>15800</v>
      </c>
      <c r="K11" s="50">
        <v>16233</v>
      </c>
      <c r="L11" s="50">
        <v>15350</v>
      </c>
      <c r="M11" s="50">
        <v>16406</v>
      </c>
      <c r="N11" s="50">
        <v>16653</v>
      </c>
      <c r="O11" s="50">
        <v>17423</v>
      </c>
      <c r="P11" s="50">
        <v>17783</v>
      </c>
      <c r="Q11" s="50">
        <v>16491</v>
      </c>
      <c r="R11" s="50">
        <v>12986</v>
      </c>
      <c r="S11" s="50">
        <v>10254</v>
      </c>
      <c r="T11" s="50">
        <v>6970</v>
      </c>
      <c r="U11" s="50">
        <v>4719</v>
      </c>
      <c r="V11" s="50">
        <v>6934</v>
      </c>
      <c r="W11" s="60">
        <f t="shared" ref="W11" si="0">W10-W12</f>
        <v>0</v>
      </c>
      <c r="X11" s="52">
        <v>1407</v>
      </c>
      <c r="Y11" s="53">
        <v>726</v>
      </c>
      <c r="Z11" s="52">
        <v>2130</v>
      </c>
      <c r="AA11" s="39" t="s">
        <v>67</v>
      </c>
    </row>
    <row r="12" spans="1:28" s="38" customFormat="1" ht="24" customHeight="1">
      <c r="B12" s="38" t="s">
        <v>3</v>
      </c>
      <c r="E12" s="50">
        <v>309655</v>
      </c>
      <c r="F12" s="50">
        <v>15475</v>
      </c>
      <c r="G12" s="50">
        <v>17865</v>
      </c>
      <c r="H12" s="50">
        <v>18019</v>
      </c>
      <c r="I12" s="50">
        <v>19050</v>
      </c>
      <c r="J12" s="50">
        <v>21550</v>
      </c>
      <c r="K12" s="50">
        <v>21570</v>
      </c>
      <c r="L12" s="50">
        <v>21008</v>
      </c>
      <c r="M12" s="50">
        <v>22973</v>
      </c>
      <c r="N12" s="50">
        <v>23326</v>
      </c>
      <c r="O12" s="50">
        <v>24762</v>
      </c>
      <c r="P12" s="50">
        <v>25166</v>
      </c>
      <c r="Q12" s="50">
        <v>22043</v>
      </c>
      <c r="R12" s="50">
        <v>16361</v>
      </c>
      <c r="S12" s="50">
        <v>12868</v>
      </c>
      <c r="T12" s="50">
        <v>8686</v>
      </c>
      <c r="U12" s="50">
        <v>6401</v>
      </c>
      <c r="V12" s="50">
        <v>9241</v>
      </c>
      <c r="W12" s="60">
        <v>0</v>
      </c>
      <c r="X12" s="52">
        <v>1113</v>
      </c>
      <c r="Y12" s="53">
        <v>218</v>
      </c>
      <c r="Z12" s="52">
        <v>1960</v>
      </c>
      <c r="AA12" s="39" t="s">
        <v>68</v>
      </c>
    </row>
    <row r="13" spans="1:28" s="8" customFormat="1" ht="22.9" customHeight="1">
      <c r="A13" s="8" t="s">
        <v>48</v>
      </c>
      <c r="E13" s="50">
        <v>129807</v>
      </c>
      <c r="F13" s="50">
        <v>5849</v>
      </c>
      <c r="G13" s="50">
        <v>6750</v>
      </c>
      <c r="H13" s="50">
        <v>7167</v>
      </c>
      <c r="I13" s="50">
        <v>7830</v>
      </c>
      <c r="J13" s="50">
        <v>9627</v>
      </c>
      <c r="K13" s="50">
        <v>9550</v>
      </c>
      <c r="L13" s="50">
        <v>8644</v>
      </c>
      <c r="M13" s="50">
        <v>9130</v>
      </c>
      <c r="N13" s="50">
        <v>9314</v>
      </c>
      <c r="O13" s="50">
        <v>9934</v>
      </c>
      <c r="P13" s="50">
        <v>10250</v>
      </c>
      <c r="Q13" s="50">
        <v>9478</v>
      </c>
      <c r="R13" s="50">
        <v>7776</v>
      </c>
      <c r="S13" s="50">
        <v>5804</v>
      </c>
      <c r="T13" s="50">
        <v>3824</v>
      </c>
      <c r="U13" s="50">
        <v>2471</v>
      </c>
      <c r="V13" s="50">
        <v>3576</v>
      </c>
      <c r="W13" s="60">
        <v>0</v>
      </c>
      <c r="X13" s="53">
        <v>759</v>
      </c>
      <c r="Y13" s="53">
        <v>579</v>
      </c>
      <c r="Z13" s="52">
        <v>1495</v>
      </c>
      <c r="AA13" s="25" t="s">
        <v>58</v>
      </c>
    </row>
    <row r="14" spans="1:28" s="8" customFormat="1" ht="22.9" customHeight="1">
      <c r="A14" s="8" t="s">
        <v>49</v>
      </c>
      <c r="E14" s="50">
        <v>56651</v>
      </c>
      <c r="F14" s="50">
        <v>2482</v>
      </c>
      <c r="G14" s="50">
        <v>2983</v>
      </c>
      <c r="H14" s="50">
        <v>2976</v>
      </c>
      <c r="I14" s="50">
        <v>3197</v>
      </c>
      <c r="J14" s="50">
        <v>3689</v>
      </c>
      <c r="K14" s="50">
        <v>3898</v>
      </c>
      <c r="L14" s="50">
        <v>3795</v>
      </c>
      <c r="M14" s="50">
        <v>4273</v>
      </c>
      <c r="N14" s="50">
        <v>4414</v>
      </c>
      <c r="O14" s="50">
        <v>4595</v>
      </c>
      <c r="P14" s="50">
        <v>4730</v>
      </c>
      <c r="Q14" s="50">
        <v>4277</v>
      </c>
      <c r="R14" s="50">
        <v>3343</v>
      </c>
      <c r="S14" s="50">
        <v>2660</v>
      </c>
      <c r="T14" s="50">
        <v>1781</v>
      </c>
      <c r="U14" s="50">
        <v>1282</v>
      </c>
      <c r="V14" s="50">
        <v>1879</v>
      </c>
      <c r="W14" s="60">
        <v>0</v>
      </c>
      <c r="X14" s="53">
        <v>180</v>
      </c>
      <c r="Y14" s="53">
        <v>41</v>
      </c>
      <c r="Z14" s="53">
        <v>176</v>
      </c>
      <c r="AA14" s="25" t="s">
        <v>59</v>
      </c>
    </row>
    <row r="15" spans="1:28" s="8" customFormat="1" ht="22.9" customHeight="1">
      <c r="A15" s="8" t="s">
        <v>50</v>
      </c>
      <c r="E15" s="50">
        <v>71543</v>
      </c>
      <c r="F15" s="50">
        <v>3219</v>
      </c>
      <c r="G15" s="50">
        <v>3602</v>
      </c>
      <c r="H15" s="50">
        <v>3643</v>
      </c>
      <c r="I15" s="50">
        <v>3998</v>
      </c>
      <c r="J15" s="50">
        <v>5104</v>
      </c>
      <c r="K15" s="50">
        <v>4818</v>
      </c>
      <c r="L15" s="50">
        <v>4700</v>
      </c>
      <c r="M15" s="50">
        <v>4837</v>
      </c>
      <c r="N15" s="50">
        <v>5055</v>
      </c>
      <c r="O15" s="50">
        <v>5768</v>
      </c>
      <c r="P15" s="50">
        <v>6132</v>
      </c>
      <c r="Q15" s="50">
        <v>5593</v>
      </c>
      <c r="R15" s="50">
        <v>4212</v>
      </c>
      <c r="S15" s="50">
        <v>3349</v>
      </c>
      <c r="T15" s="50">
        <v>2288</v>
      </c>
      <c r="U15" s="50">
        <v>1668</v>
      </c>
      <c r="V15" s="50">
        <v>2766</v>
      </c>
      <c r="W15" s="60">
        <v>0</v>
      </c>
      <c r="X15" s="53">
        <v>194</v>
      </c>
      <c r="Y15" s="53">
        <v>55</v>
      </c>
      <c r="Z15" s="53">
        <v>542</v>
      </c>
      <c r="AA15" s="25" t="s">
        <v>60</v>
      </c>
    </row>
    <row r="16" spans="1:28" s="8" customFormat="1" ht="22.9" customHeight="1">
      <c r="A16" s="8" t="s">
        <v>51</v>
      </c>
      <c r="E16" s="50">
        <v>45593</v>
      </c>
      <c r="F16" s="50">
        <v>2734</v>
      </c>
      <c r="G16" s="50">
        <v>3216</v>
      </c>
      <c r="H16" s="50">
        <v>3047</v>
      </c>
      <c r="I16" s="50">
        <v>3061</v>
      </c>
      <c r="J16" s="50">
        <v>3040</v>
      </c>
      <c r="K16" s="50">
        <v>3221</v>
      </c>
      <c r="L16" s="50">
        <v>3346</v>
      </c>
      <c r="M16" s="50">
        <v>3801</v>
      </c>
      <c r="N16" s="50">
        <v>3424</v>
      </c>
      <c r="O16" s="50">
        <v>3364</v>
      </c>
      <c r="P16" s="50">
        <v>3297</v>
      </c>
      <c r="Q16" s="50">
        <v>2848</v>
      </c>
      <c r="R16" s="50">
        <v>2057</v>
      </c>
      <c r="S16" s="50">
        <v>1587</v>
      </c>
      <c r="T16" s="50">
        <v>1083</v>
      </c>
      <c r="U16" s="51">
        <v>765</v>
      </c>
      <c r="V16" s="51">
        <v>970</v>
      </c>
      <c r="W16" s="60">
        <v>0</v>
      </c>
      <c r="X16" s="53">
        <v>443</v>
      </c>
      <c r="Y16" s="53">
        <v>47</v>
      </c>
      <c r="Z16" s="53">
        <v>242</v>
      </c>
      <c r="AA16" s="26" t="s">
        <v>61</v>
      </c>
    </row>
    <row r="17" spans="1:28" s="8" customFormat="1" ht="22.9" customHeight="1">
      <c r="A17" s="8" t="s">
        <v>52</v>
      </c>
      <c r="E17" s="50">
        <v>32222</v>
      </c>
      <c r="F17" s="50">
        <v>1608</v>
      </c>
      <c r="G17" s="50">
        <v>1729</v>
      </c>
      <c r="H17" s="50">
        <v>1704</v>
      </c>
      <c r="I17" s="50">
        <v>1814</v>
      </c>
      <c r="J17" s="50">
        <v>2071</v>
      </c>
      <c r="K17" s="50">
        <v>2156</v>
      </c>
      <c r="L17" s="50">
        <v>2217</v>
      </c>
      <c r="M17" s="50">
        <v>2331</v>
      </c>
      <c r="N17" s="50">
        <v>2356</v>
      </c>
      <c r="O17" s="50">
        <v>2427</v>
      </c>
      <c r="P17" s="50">
        <v>2624</v>
      </c>
      <c r="Q17" s="50">
        <v>2491</v>
      </c>
      <c r="R17" s="50">
        <v>1953</v>
      </c>
      <c r="S17" s="50">
        <v>1484</v>
      </c>
      <c r="T17" s="51">
        <v>999</v>
      </c>
      <c r="U17" s="51">
        <v>713</v>
      </c>
      <c r="V17" s="50">
        <v>1251</v>
      </c>
      <c r="W17" s="60">
        <v>0</v>
      </c>
      <c r="X17" s="53">
        <v>108</v>
      </c>
      <c r="Y17" s="53">
        <v>30</v>
      </c>
      <c r="Z17" s="53">
        <v>156</v>
      </c>
      <c r="AA17" s="26" t="s">
        <v>62</v>
      </c>
    </row>
    <row r="18" spans="1:28" s="8" customFormat="1" ht="22.9" customHeight="1">
      <c r="A18" s="8" t="s">
        <v>53</v>
      </c>
      <c r="E18" s="50">
        <v>30202</v>
      </c>
      <c r="F18" s="50">
        <v>1154</v>
      </c>
      <c r="G18" s="50">
        <v>1327</v>
      </c>
      <c r="H18" s="50">
        <v>1357</v>
      </c>
      <c r="I18" s="50">
        <v>1531</v>
      </c>
      <c r="J18" s="50">
        <v>1845</v>
      </c>
      <c r="K18" s="50">
        <v>2084</v>
      </c>
      <c r="L18" s="50">
        <v>1900</v>
      </c>
      <c r="M18" s="50">
        <v>2125</v>
      </c>
      <c r="N18" s="50">
        <v>2226</v>
      </c>
      <c r="O18" s="50">
        <v>2443</v>
      </c>
      <c r="P18" s="50">
        <v>2706</v>
      </c>
      <c r="Q18" s="50">
        <v>2552</v>
      </c>
      <c r="R18" s="50">
        <v>1797</v>
      </c>
      <c r="S18" s="50">
        <v>1612</v>
      </c>
      <c r="T18" s="50">
        <v>1140</v>
      </c>
      <c r="U18" s="51">
        <v>889</v>
      </c>
      <c r="V18" s="50">
        <v>1322</v>
      </c>
      <c r="W18" s="60">
        <v>0</v>
      </c>
      <c r="X18" s="53">
        <v>119</v>
      </c>
      <c r="Y18" s="53">
        <v>21</v>
      </c>
      <c r="Z18" s="53">
        <v>52</v>
      </c>
      <c r="AA18" s="26" t="s">
        <v>63</v>
      </c>
    </row>
    <row r="19" spans="1:28" s="8" customFormat="1" ht="22.9" customHeight="1">
      <c r="A19" s="8" t="s">
        <v>54</v>
      </c>
      <c r="E19" s="50">
        <v>65847</v>
      </c>
      <c r="F19" s="50">
        <v>3509</v>
      </c>
      <c r="G19" s="50">
        <v>4366</v>
      </c>
      <c r="H19" s="50">
        <v>4323</v>
      </c>
      <c r="I19" s="50">
        <v>4350</v>
      </c>
      <c r="J19" s="50">
        <v>4375</v>
      </c>
      <c r="K19" s="50">
        <v>4712</v>
      </c>
      <c r="L19" s="50">
        <v>4441</v>
      </c>
      <c r="M19" s="50">
        <v>4998</v>
      </c>
      <c r="N19" s="50">
        <v>4991</v>
      </c>
      <c r="O19" s="50">
        <v>5089</v>
      </c>
      <c r="P19" s="50">
        <v>4898</v>
      </c>
      <c r="Q19" s="50">
        <v>4379</v>
      </c>
      <c r="R19" s="50">
        <v>3247</v>
      </c>
      <c r="S19" s="50">
        <v>2506</v>
      </c>
      <c r="T19" s="50">
        <v>1686</v>
      </c>
      <c r="U19" s="50">
        <v>1233</v>
      </c>
      <c r="V19" s="50">
        <v>1591</v>
      </c>
      <c r="W19" s="60">
        <v>0</v>
      </c>
      <c r="X19" s="53">
        <v>207</v>
      </c>
      <c r="Y19" s="53">
        <v>86</v>
      </c>
      <c r="Z19" s="53">
        <v>860</v>
      </c>
      <c r="AA19" s="25" t="s">
        <v>64</v>
      </c>
    </row>
    <row r="20" spans="1:28" s="8" customFormat="1" ht="22.9" customHeight="1">
      <c r="A20" s="8" t="s">
        <v>55</v>
      </c>
      <c r="E20" s="50">
        <v>42307</v>
      </c>
      <c r="F20" s="50">
        <v>2337</v>
      </c>
      <c r="G20" s="50">
        <v>2983</v>
      </c>
      <c r="H20" s="50">
        <v>3022</v>
      </c>
      <c r="I20" s="50">
        <v>2958</v>
      </c>
      <c r="J20" s="50">
        <v>3001</v>
      </c>
      <c r="K20" s="50">
        <v>2990</v>
      </c>
      <c r="L20" s="50">
        <v>3069</v>
      </c>
      <c r="M20" s="50">
        <v>3433</v>
      </c>
      <c r="N20" s="50">
        <v>3339</v>
      </c>
      <c r="O20" s="50">
        <v>3280</v>
      </c>
      <c r="P20" s="50">
        <v>3138</v>
      </c>
      <c r="Q20" s="50">
        <v>2574</v>
      </c>
      <c r="R20" s="50">
        <v>1877</v>
      </c>
      <c r="S20" s="50">
        <v>1454</v>
      </c>
      <c r="T20" s="50">
        <v>1042</v>
      </c>
      <c r="U20" s="51">
        <v>671</v>
      </c>
      <c r="V20" s="51">
        <v>796</v>
      </c>
      <c r="W20" s="60">
        <v>0</v>
      </c>
      <c r="X20" s="53">
        <v>188</v>
      </c>
      <c r="Y20" s="53">
        <v>28</v>
      </c>
      <c r="Z20" s="53">
        <v>127</v>
      </c>
      <c r="AA20" s="25" t="s">
        <v>69</v>
      </c>
    </row>
    <row r="21" spans="1:28" s="8" customFormat="1" ht="22.9" customHeight="1">
      <c r="A21" s="8" t="s">
        <v>56</v>
      </c>
      <c r="E21" s="50">
        <v>34410</v>
      </c>
      <c r="F21" s="50">
        <v>1573</v>
      </c>
      <c r="G21" s="50">
        <v>1830</v>
      </c>
      <c r="H21" s="50">
        <v>1950</v>
      </c>
      <c r="I21" s="50">
        <v>2081</v>
      </c>
      <c r="J21" s="50">
        <v>2318</v>
      </c>
      <c r="K21" s="50">
        <v>2300</v>
      </c>
      <c r="L21" s="50">
        <v>2249</v>
      </c>
      <c r="M21" s="50">
        <v>2440</v>
      </c>
      <c r="N21" s="50">
        <v>2611</v>
      </c>
      <c r="O21" s="50">
        <v>2938</v>
      </c>
      <c r="P21" s="50">
        <v>2852</v>
      </c>
      <c r="Q21" s="50">
        <v>2442</v>
      </c>
      <c r="R21" s="50">
        <v>1717</v>
      </c>
      <c r="S21" s="50">
        <v>1581</v>
      </c>
      <c r="T21" s="50">
        <v>1022</v>
      </c>
      <c r="U21" s="51">
        <v>842</v>
      </c>
      <c r="V21" s="50">
        <v>1177</v>
      </c>
      <c r="W21" s="60">
        <v>0</v>
      </c>
      <c r="X21" s="53">
        <v>119</v>
      </c>
      <c r="Y21" s="53">
        <v>34</v>
      </c>
      <c r="Z21" s="53">
        <v>334</v>
      </c>
      <c r="AA21" s="25" t="s">
        <v>65</v>
      </c>
    </row>
    <row r="22" spans="1:28" s="8" customFormat="1" ht="22.9" customHeight="1">
      <c r="A22" s="8" t="s">
        <v>57</v>
      </c>
      <c r="E22" s="50">
        <v>29116</v>
      </c>
      <c r="F22" s="50">
        <v>1656</v>
      </c>
      <c r="G22" s="50">
        <v>1799</v>
      </c>
      <c r="H22" s="50">
        <v>1703</v>
      </c>
      <c r="I22" s="50">
        <v>1769</v>
      </c>
      <c r="J22" s="50">
        <v>2280</v>
      </c>
      <c r="K22" s="50">
        <v>2074</v>
      </c>
      <c r="L22" s="50">
        <v>1997</v>
      </c>
      <c r="M22" s="50">
        <v>2011</v>
      </c>
      <c r="N22" s="50">
        <v>2249</v>
      </c>
      <c r="O22" s="50">
        <v>2347</v>
      </c>
      <c r="P22" s="50">
        <v>2322</v>
      </c>
      <c r="Q22" s="50">
        <v>1900</v>
      </c>
      <c r="R22" s="50">
        <v>1368</v>
      </c>
      <c r="S22" s="50">
        <v>1085</v>
      </c>
      <c r="T22" s="51">
        <v>791</v>
      </c>
      <c r="U22" s="51">
        <v>586</v>
      </c>
      <c r="V22" s="51">
        <v>847</v>
      </c>
      <c r="W22" s="60">
        <v>0</v>
      </c>
      <c r="X22" s="53">
        <v>203</v>
      </c>
      <c r="Y22" s="53">
        <v>23</v>
      </c>
      <c r="Z22" s="53">
        <v>106</v>
      </c>
      <c r="AA22" s="26" t="s">
        <v>66</v>
      </c>
    </row>
    <row r="23" spans="1:28" s="33" customFormat="1" ht="6" customHeight="1">
      <c r="A23" s="27"/>
      <c r="B23" s="27"/>
      <c r="C23" s="27"/>
      <c r="D23" s="27"/>
      <c r="E23" s="28"/>
      <c r="F23" s="29"/>
      <c r="G23" s="30"/>
      <c r="H23" s="28"/>
      <c r="I23" s="29"/>
      <c r="J23" s="30"/>
      <c r="K23" s="31"/>
      <c r="L23" s="29"/>
      <c r="M23" s="31"/>
      <c r="N23" s="28"/>
      <c r="O23" s="29"/>
      <c r="P23" s="30"/>
      <c r="Q23" s="29"/>
      <c r="R23" s="31"/>
      <c r="S23" s="29"/>
      <c r="T23" s="31"/>
      <c r="U23" s="29"/>
      <c r="V23" s="29"/>
      <c r="W23" s="61"/>
      <c r="X23" s="40"/>
      <c r="Y23" s="40"/>
      <c r="Z23" s="40"/>
      <c r="AA23" s="32"/>
      <c r="AB23" s="32"/>
    </row>
    <row r="24" spans="1:28" s="33" customFormat="1" ht="6.75" customHeight="1">
      <c r="W24" s="62"/>
      <c r="AA24" s="8"/>
      <c r="AB24" s="8"/>
    </row>
    <row r="25" spans="1:28" s="34" customFormat="1" ht="22.15" customHeight="1">
      <c r="A25" s="34" t="s">
        <v>45</v>
      </c>
      <c r="R25" s="34" t="s">
        <v>47</v>
      </c>
      <c r="W25" s="63"/>
    </row>
    <row r="26" spans="1:28" s="35" customFormat="1" ht="22.15" customHeight="1">
      <c r="A26" s="35" t="s">
        <v>27</v>
      </c>
      <c r="R26" s="35" t="s">
        <v>26</v>
      </c>
      <c r="W26" s="64"/>
    </row>
    <row r="27" spans="1:28" s="41" customFormat="1" ht="29.25" customHeight="1">
      <c r="E27" s="42">
        <f>SUM(E13:E22)</f>
        <v>537698</v>
      </c>
      <c r="F27" s="42">
        <f t="shared" ref="F27:Z27" si="1">SUM(F13:F22)</f>
        <v>26121</v>
      </c>
      <c r="G27" s="42">
        <f t="shared" si="1"/>
        <v>30585</v>
      </c>
      <c r="H27" s="42">
        <f t="shared" si="1"/>
        <v>30892</v>
      </c>
      <c r="I27" s="42">
        <f t="shared" si="1"/>
        <v>32589</v>
      </c>
      <c r="J27" s="42">
        <f t="shared" si="1"/>
        <v>37350</v>
      </c>
      <c r="K27" s="42">
        <f t="shared" si="1"/>
        <v>37803</v>
      </c>
      <c r="L27" s="42">
        <f t="shared" si="1"/>
        <v>36358</v>
      </c>
      <c r="M27" s="42">
        <f t="shared" si="1"/>
        <v>39379</v>
      </c>
      <c r="N27" s="42">
        <f t="shared" si="1"/>
        <v>39979</v>
      </c>
      <c r="O27" s="42">
        <f t="shared" si="1"/>
        <v>42185</v>
      </c>
      <c r="P27" s="42">
        <f t="shared" si="1"/>
        <v>42949</v>
      </c>
      <c r="Q27" s="42">
        <f t="shared" si="1"/>
        <v>38534</v>
      </c>
      <c r="R27" s="42">
        <f t="shared" si="1"/>
        <v>29347</v>
      </c>
      <c r="S27" s="42">
        <f t="shared" si="1"/>
        <v>23122</v>
      </c>
      <c r="T27" s="42">
        <f>SUM(T13:T22)</f>
        <v>15656</v>
      </c>
      <c r="U27" s="42">
        <f t="shared" si="1"/>
        <v>11120</v>
      </c>
      <c r="V27" s="42">
        <f t="shared" si="1"/>
        <v>16175</v>
      </c>
      <c r="W27" s="65">
        <f t="shared" si="1"/>
        <v>0</v>
      </c>
      <c r="X27" s="42">
        <f t="shared" si="1"/>
        <v>2520</v>
      </c>
      <c r="Y27" s="42">
        <f t="shared" si="1"/>
        <v>944</v>
      </c>
      <c r="Z27" s="42">
        <f t="shared" si="1"/>
        <v>4090</v>
      </c>
      <c r="AA27" s="43"/>
    </row>
    <row r="28" spans="1:28" s="44" customFormat="1" ht="13.5">
      <c r="E28" s="45">
        <f>E11+E12</f>
        <v>537698</v>
      </c>
      <c r="F28" s="45">
        <f t="shared" ref="F28:Z28" si="2">F11+F12</f>
        <v>26121</v>
      </c>
      <c r="G28" s="45">
        <f t="shared" si="2"/>
        <v>30585</v>
      </c>
      <c r="H28" s="45">
        <f t="shared" si="2"/>
        <v>30892</v>
      </c>
      <c r="I28" s="45">
        <f t="shared" si="2"/>
        <v>32589</v>
      </c>
      <c r="J28" s="45">
        <f t="shared" si="2"/>
        <v>37350</v>
      </c>
      <c r="K28" s="45">
        <f t="shared" si="2"/>
        <v>37803</v>
      </c>
      <c r="L28" s="45">
        <f t="shared" si="2"/>
        <v>36358</v>
      </c>
      <c r="M28" s="45">
        <f t="shared" si="2"/>
        <v>39379</v>
      </c>
      <c r="N28" s="45">
        <f t="shared" si="2"/>
        <v>39979</v>
      </c>
      <c r="O28" s="45">
        <f t="shared" si="2"/>
        <v>42185</v>
      </c>
      <c r="P28" s="45">
        <f t="shared" si="2"/>
        <v>42949</v>
      </c>
      <c r="Q28" s="45">
        <f t="shared" si="2"/>
        <v>38534</v>
      </c>
      <c r="R28" s="45">
        <f t="shared" si="2"/>
        <v>29347</v>
      </c>
      <c r="S28" s="45">
        <f t="shared" si="2"/>
        <v>23122</v>
      </c>
      <c r="T28" s="45">
        <f t="shared" si="2"/>
        <v>15656</v>
      </c>
      <c r="U28" s="45">
        <f t="shared" si="2"/>
        <v>11120</v>
      </c>
      <c r="V28" s="45">
        <f t="shared" si="2"/>
        <v>16175</v>
      </c>
      <c r="W28" s="66">
        <f t="shared" si="2"/>
        <v>0</v>
      </c>
      <c r="X28" s="45">
        <f t="shared" si="2"/>
        <v>2520</v>
      </c>
      <c r="Y28" s="45">
        <f t="shared" si="2"/>
        <v>944</v>
      </c>
      <c r="Z28" s="45">
        <f t="shared" si="2"/>
        <v>4090</v>
      </c>
      <c r="AA28" s="45"/>
    </row>
    <row r="29" spans="1:28" s="46" customFormat="1">
      <c r="E29" s="47">
        <f>E28-E27</f>
        <v>0</v>
      </c>
      <c r="F29" s="47">
        <f t="shared" ref="F29:Z29" si="3">F28-F27</f>
        <v>0</v>
      </c>
      <c r="G29" s="47">
        <f t="shared" si="3"/>
        <v>0</v>
      </c>
      <c r="H29" s="47">
        <f t="shared" si="3"/>
        <v>0</v>
      </c>
      <c r="I29" s="47">
        <f t="shared" si="3"/>
        <v>0</v>
      </c>
      <c r="J29" s="47">
        <f t="shared" si="3"/>
        <v>0</v>
      </c>
      <c r="K29" s="47">
        <f t="shared" si="3"/>
        <v>0</v>
      </c>
      <c r="L29" s="47">
        <f t="shared" si="3"/>
        <v>0</v>
      </c>
      <c r="M29" s="47">
        <f t="shared" si="3"/>
        <v>0</v>
      </c>
      <c r="N29" s="47">
        <f t="shared" si="3"/>
        <v>0</v>
      </c>
      <c r="O29" s="47">
        <f t="shared" si="3"/>
        <v>0</v>
      </c>
      <c r="P29" s="47">
        <f t="shared" si="3"/>
        <v>0</v>
      </c>
      <c r="Q29" s="47">
        <f t="shared" si="3"/>
        <v>0</v>
      </c>
      <c r="R29" s="47">
        <f t="shared" si="3"/>
        <v>0</v>
      </c>
      <c r="S29" s="47">
        <f t="shared" si="3"/>
        <v>0</v>
      </c>
      <c r="T29" s="47">
        <f t="shared" si="3"/>
        <v>0</v>
      </c>
      <c r="U29" s="47">
        <f t="shared" si="3"/>
        <v>0</v>
      </c>
      <c r="V29" s="47">
        <f t="shared" si="3"/>
        <v>0</v>
      </c>
      <c r="W29" s="67">
        <f t="shared" si="3"/>
        <v>0</v>
      </c>
      <c r="X29" s="47">
        <f t="shared" si="3"/>
        <v>0</v>
      </c>
      <c r="Y29" s="47">
        <f t="shared" si="3"/>
        <v>0</v>
      </c>
      <c r="Z29" s="47">
        <f t="shared" si="3"/>
        <v>0</v>
      </c>
      <c r="AA29" s="48"/>
    </row>
    <row r="30" spans="1:28" s="4" customFormat="1"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68"/>
      <c r="X30" s="36"/>
      <c r="Y30" s="36"/>
      <c r="Z30" s="36"/>
    </row>
    <row r="31" spans="1:28" s="4" customFormat="1"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69"/>
      <c r="X31" s="36"/>
      <c r="Y31" s="36"/>
      <c r="Z31" s="36"/>
    </row>
    <row r="32" spans="1:28" s="4" customFormat="1"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69"/>
      <c r="X32" s="36"/>
      <c r="Y32" s="36"/>
      <c r="Z32" s="36"/>
    </row>
    <row r="33" spans="5:26" s="4" customFormat="1"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69"/>
      <c r="X33" s="36"/>
      <c r="Y33" s="36"/>
      <c r="Z33" s="36"/>
    </row>
    <row r="34" spans="5:26" s="4" customFormat="1"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69"/>
      <c r="X34" s="36"/>
      <c r="Y34" s="36"/>
      <c r="Z34" s="36"/>
    </row>
    <row r="35" spans="5:26" s="4" customFormat="1"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70"/>
      <c r="X35" s="37"/>
      <c r="Y35" s="37"/>
      <c r="Z35" s="37"/>
    </row>
    <row r="36" spans="5:26" s="4" customFormat="1">
      <c r="W36" s="56"/>
    </row>
    <row r="37" spans="5:26" s="4" customFormat="1">
      <c r="W37" s="56"/>
    </row>
  </sheetData>
  <mergeCells count="5">
    <mergeCell ref="A4:D8"/>
    <mergeCell ref="F4:Z4"/>
    <mergeCell ref="AA4:AB8"/>
    <mergeCell ref="A10:D10"/>
    <mergeCell ref="AA10:AB10"/>
  </mergeCells>
  <pageMargins left="0.23" right="0.17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  กรม</vt:lpstr>
      <vt:lpstr>'T-1.3  กรม'!Print_Area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2021-02-16T03:43:49Z</cp:lastPrinted>
  <dcterms:created xsi:type="dcterms:W3CDTF">2004-08-16T17:13:42Z</dcterms:created>
  <dcterms:modified xsi:type="dcterms:W3CDTF">2021-02-16T03:44:16Z</dcterms:modified>
</cp:coreProperties>
</file>