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5.สถิติสุขภาพ\"/>
    </mc:Choice>
  </mc:AlternateContent>
  <xr:revisionPtr revIDLastSave="0" documentId="13_ncr:1_{392BBCD3-0537-44FB-8097-350FC46D2FD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5.3" sheetId="16" r:id="rId1"/>
  </sheets>
  <definedNames>
    <definedName name="_xlnm.Print_Area" localSheetId="0">'T-5.3'!$A$1:$T$28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6" l="1"/>
  <c r="F10" i="16"/>
  <c r="E24" i="16"/>
  <c r="E23" i="16"/>
  <c r="E22" i="16"/>
  <c r="E20" i="16"/>
  <c r="E19" i="16"/>
  <c r="E18" i="16"/>
  <c r="E17" i="16"/>
  <c r="E16" i="16"/>
  <c r="E15" i="16"/>
  <c r="E14" i="16"/>
  <c r="E11" i="16"/>
  <c r="E10" i="16" s="1"/>
</calcChain>
</file>

<file path=xl/sharedStrings.xml><?xml version="1.0" encoding="utf-8"?>
<sst xmlns="http://schemas.openxmlformats.org/spreadsheetml/2006/main" count="69" uniqueCount="48">
  <si>
    <t>ตาราง</t>
  </si>
  <si>
    <t>รวม</t>
  </si>
  <si>
    <t>Total</t>
  </si>
  <si>
    <t>อื่น ๆ</t>
  </si>
  <si>
    <t>Others</t>
  </si>
  <si>
    <t>ชาย</t>
  </si>
  <si>
    <t>หญิง</t>
  </si>
  <si>
    <t>Male</t>
  </si>
  <si>
    <t>ความดันเลือดสูง และโรคหลอดเลือดในสมอง</t>
  </si>
  <si>
    <t>โรคหัวใจ</t>
  </si>
  <si>
    <t>ไตอักเสบ กลุ่มอาการของไตพิการ และไตพิการ</t>
  </si>
  <si>
    <t>โรคเกี่ยวกับตับและตับอ่อน</t>
  </si>
  <si>
    <t>วัณโรคทุกชนิด</t>
  </si>
  <si>
    <t>Malignant neoplasm, all forms</t>
  </si>
  <si>
    <t>Hypertension and cerebrovascular disease</t>
  </si>
  <si>
    <t>Disease of the heart</t>
  </si>
  <si>
    <t>Pneumonia and other disease of lung</t>
  </si>
  <si>
    <t>Nephritis, nephrotic syndrome and nephrosis</t>
  </si>
  <si>
    <t>Disease of liver and pancrease</t>
  </si>
  <si>
    <t>Tuberculosis, all forms</t>
  </si>
  <si>
    <t>Female</t>
  </si>
  <si>
    <t>รวมยอด</t>
  </si>
  <si>
    <t>Death rate per 100,000 population</t>
  </si>
  <si>
    <t>สาเหตุตาย</t>
  </si>
  <si>
    <t>โรคภูมิคุ้มกันบกพร่องเนื่องจากไวรัส</t>
  </si>
  <si>
    <t>Human immunodeficieney virus (HIV) disease</t>
  </si>
  <si>
    <t>มะเร็ง และเนื้องอกทุกชนิด</t>
  </si>
  <si>
    <t>ปอดอักเสบและโรคอื่นๆ ของปอด</t>
  </si>
  <si>
    <t>Table</t>
  </si>
  <si>
    <t>การตาย</t>
  </si>
  <si>
    <t>Deaths</t>
  </si>
  <si>
    <t>อัตราตายต่อประชากร 100,000 คน</t>
  </si>
  <si>
    <t>อุบัติเหตุ เหตุการณ์ที่ไม่สามารถระบุเจตนาและ</t>
  </si>
  <si>
    <t>ปัจจัยเสริมที่มีความสัมพันธ์กับสาเหตุการตาย</t>
  </si>
  <si>
    <t>การฆ่าตัวตาย ถูกฆ่าตาย</t>
  </si>
  <si>
    <t>Suicide, homicide</t>
  </si>
  <si>
    <t>เบาหวาน</t>
  </si>
  <si>
    <t>Diabetes mellitus</t>
  </si>
  <si>
    <t>Accident, event of undetermined intent,</t>
  </si>
  <si>
    <t xml:space="preserve">  supplementary factors related to causes </t>
  </si>
  <si>
    <t xml:space="preserve">  of martality</t>
  </si>
  <si>
    <t>Causes of Death</t>
  </si>
  <si>
    <t>2560 (2017)</t>
  </si>
  <si>
    <t xml:space="preserve">     ที่มา:   สำนักงานสาธารณสุขจังหวัดพิจิตร</t>
  </si>
  <si>
    <t xml:space="preserve"> Source:  Phichit Provincial Health Office </t>
  </si>
  <si>
    <t>2561 (2018)</t>
  </si>
  <si>
    <t>การตาย จำแนกตามสาเหตุที่สำคัญ และเพศ พ.ศ. 2560 - 2561</t>
  </si>
  <si>
    <t>Deaths by Leading Causes of Death and Sex: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</si>
</sst>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#,##0_ ;\-#,##0\ "/>
  </numFmts>
  <fonts count="12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1" fillId="0" borderId="0"/>
    <xf numFmtId="187" fontId="1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4" xfId="0" quotePrefix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2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88" fontId="5" fillId="0" borderId="2" xfId="0" applyNumberFormat="1" applyFont="1" applyBorder="1" applyAlignment="1">
      <alignment horizontal="right"/>
    </xf>
    <xf numFmtId="43" fontId="9" fillId="0" borderId="2" xfId="1" applyNumberFormat="1" applyFont="1" applyBorder="1" applyAlignment="1"/>
    <xf numFmtId="43" fontId="10" fillId="0" borderId="2" xfId="1" applyNumberFormat="1" applyFont="1" applyBorder="1" applyAlignment="1"/>
    <xf numFmtId="189" fontId="6" fillId="0" borderId="2" xfId="0" applyNumberFormat="1" applyFont="1" applyBorder="1" applyAlignment="1">
      <alignment horizontal="right"/>
    </xf>
    <xf numFmtId="189" fontId="5" fillId="0" borderId="2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</cellXfs>
  <cellStyles count="6">
    <cellStyle name="Comma_Chapter13" xfId="5" xr:uid="{00000000-0005-0000-0000-000001000000}"/>
    <cellStyle name="Normal 18" xfId="2" xr:uid="{00000000-0005-0000-0000-000003000000}"/>
    <cellStyle name="Normal 19" xfId="3" xr:uid="{00000000-0005-0000-0000-000004000000}"/>
    <cellStyle name="Normal_Chapter13" xfId="4" xr:uid="{00000000-0005-0000-0000-000005000000}"/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id="{00000000-0008-0000-0200-000003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id="{00000000-0008-0000-0200-000004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id="{00000000-0008-0000-0200-000006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47679</xdr:colOff>
      <xdr:row>0</xdr:row>
      <xdr:rowOff>47625</xdr:rowOff>
    </xdr:from>
    <xdr:to>
      <xdr:col>20</xdr:col>
      <xdr:colOff>118045</xdr:colOff>
      <xdr:row>7</xdr:row>
      <xdr:rowOff>108879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9744129" y="47625"/>
          <a:ext cx="470416" cy="1747179"/>
          <a:chOff x="9505950" y="47625"/>
          <a:chExt cx="512126" cy="1794804"/>
        </a:xfrm>
      </xdr:grpSpPr>
      <xdr:sp macro="" textlink="">
        <xdr:nvSpPr>
          <xdr:cNvPr id="11" name="Flowchart: Delay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/>
        </xdr:nvSpPr>
        <xdr:spPr bwMode="auto">
          <a:xfrm rot="16200000">
            <a:off x="9467850" y="85725"/>
            <a:ext cx="409575" cy="333375"/>
          </a:xfrm>
          <a:prstGeom prst="flowChartDelay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 txBox="1"/>
        </xdr:nvSpPr>
        <xdr:spPr>
          <a:xfrm rot="5400000">
            <a:off x="9482137" y="138115"/>
            <a:ext cx="366713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000">
                <a:latin typeface="Calibri "/>
              </a:rPr>
              <a:t>56</a:t>
            </a:r>
          </a:p>
        </xdr:txBody>
      </xdr: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9563" y="504825"/>
            <a:ext cx="508513" cy="13376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สถิติสุขภาพ</a:t>
            </a:r>
          </a:p>
        </xdr:txBody>
      </xdr:sp>
    </xdr:grpSp>
    <xdr:clientData/>
  </xdr:twoCellAnchor>
  <xdr:twoCellAnchor editAs="oneCell">
    <xdr:from>
      <xdr:col>20</xdr:col>
      <xdr:colOff>0</xdr:colOff>
      <xdr:row>0</xdr:row>
      <xdr:rowOff>0</xdr:rowOff>
    </xdr:from>
    <xdr:to>
      <xdr:col>20</xdr:col>
      <xdr:colOff>342900</xdr:colOff>
      <xdr:row>2</xdr:row>
      <xdr:rowOff>11430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0" y="0"/>
          <a:ext cx="342900" cy="563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S30"/>
  <sheetViews>
    <sheetView showGridLines="0" tabSelected="1" topLeftCell="A7" workbookViewId="0">
      <selection activeCell="U17" sqref="U17"/>
    </sheetView>
  </sheetViews>
  <sheetFormatPr defaultRowHeight="18.75" x14ac:dyDescent="0.3"/>
  <cols>
    <col min="1" max="1" width="1.7109375" style="6" customWidth="1"/>
    <col min="2" max="2" width="5.85546875" style="6" customWidth="1"/>
    <col min="3" max="3" width="4.140625" style="6" customWidth="1"/>
    <col min="4" max="4" width="19.85546875" style="6" customWidth="1"/>
    <col min="5" max="11" width="6.42578125" style="6" customWidth="1"/>
    <col min="12" max="12" width="7.85546875" style="6" bestFit="1" customWidth="1"/>
    <col min="13" max="14" width="6.42578125" style="6" customWidth="1"/>
    <col min="15" max="15" width="7.85546875" style="6" bestFit="1" customWidth="1"/>
    <col min="16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3.7109375" style="6" customWidth="1"/>
    <col min="21" max="21" width="9" style="6" customWidth="1"/>
    <col min="22" max="16384" width="9.140625" style="6"/>
  </cols>
  <sheetData>
    <row r="1" spans="1:19" s="3" customFormat="1" x14ac:dyDescent="0.3">
      <c r="A1" s="1"/>
      <c r="B1" s="1" t="s">
        <v>0</v>
      </c>
      <c r="C1" s="2">
        <v>5.3</v>
      </c>
      <c r="D1" s="1" t="s">
        <v>46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 x14ac:dyDescent="0.3">
      <c r="A2" s="4"/>
      <c r="B2" s="1" t="s">
        <v>28</v>
      </c>
      <c r="C2" s="2">
        <v>5.3</v>
      </c>
      <c r="D2" s="1" t="s">
        <v>47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26" customFormat="1" ht="6" customHeight="1" x14ac:dyDescent="0.3">
      <c r="A3" s="24"/>
      <c r="B3" s="24"/>
      <c r="C3" s="25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9" s="7" customFormat="1" ht="23.25" customHeight="1" x14ac:dyDescent="0.25">
      <c r="A4" s="36" t="s">
        <v>23</v>
      </c>
      <c r="B4" s="36"/>
      <c r="C4" s="36"/>
      <c r="D4" s="37"/>
      <c r="E4" s="47" t="s">
        <v>29</v>
      </c>
      <c r="F4" s="48"/>
      <c r="G4" s="48"/>
      <c r="H4" s="48"/>
      <c r="I4" s="48"/>
      <c r="J4" s="49"/>
      <c r="K4" s="47" t="s">
        <v>31</v>
      </c>
      <c r="L4" s="48"/>
      <c r="M4" s="48"/>
      <c r="N4" s="48"/>
      <c r="O4" s="48"/>
      <c r="P4" s="49"/>
      <c r="Q4" s="40" t="s">
        <v>41</v>
      </c>
      <c r="R4" s="36"/>
    </row>
    <row r="5" spans="1:19" s="7" customFormat="1" ht="23.25" customHeight="1" x14ac:dyDescent="0.25">
      <c r="A5" s="43"/>
      <c r="B5" s="43"/>
      <c r="C5" s="43"/>
      <c r="D5" s="44"/>
      <c r="E5" s="41" t="s">
        <v>30</v>
      </c>
      <c r="F5" s="38"/>
      <c r="G5" s="38"/>
      <c r="H5" s="38"/>
      <c r="I5" s="38"/>
      <c r="J5" s="39"/>
      <c r="K5" s="41" t="s">
        <v>22</v>
      </c>
      <c r="L5" s="38"/>
      <c r="M5" s="38"/>
      <c r="N5" s="38"/>
      <c r="O5" s="38"/>
      <c r="P5" s="39"/>
      <c r="Q5" s="42"/>
      <c r="R5" s="43"/>
    </row>
    <row r="6" spans="1:19" s="7" customFormat="1" ht="23.25" customHeight="1" x14ac:dyDescent="0.25">
      <c r="A6" s="43"/>
      <c r="B6" s="43"/>
      <c r="C6" s="43"/>
      <c r="D6" s="44"/>
      <c r="E6" s="52" t="s">
        <v>42</v>
      </c>
      <c r="F6" s="53"/>
      <c r="G6" s="54"/>
      <c r="H6" s="52" t="s">
        <v>45</v>
      </c>
      <c r="I6" s="53"/>
      <c r="J6" s="54"/>
      <c r="K6" s="52" t="s">
        <v>42</v>
      </c>
      <c r="L6" s="53"/>
      <c r="M6" s="54"/>
      <c r="N6" s="52" t="s">
        <v>45</v>
      </c>
      <c r="O6" s="53"/>
      <c r="P6" s="54"/>
      <c r="Q6" s="42"/>
      <c r="R6" s="43"/>
    </row>
    <row r="7" spans="1:19" s="7" customFormat="1" ht="20.100000000000001" customHeight="1" x14ac:dyDescent="0.25">
      <c r="A7" s="43"/>
      <c r="B7" s="43"/>
      <c r="C7" s="43"/>
      <c r="D7" s="44"/>
      <c r="E7" s="10" t="s">
        <v>1</v>
      </c>
      <c r="F7" s="10" t="s">
        <v>5</v>
      </c>
      <c r="G7" s="10" t="s">
        <v>6</v>
      </c>
      <c r="H7" s="10" t="s">
        <v>1</v>
      </c>
      <c r="I7" s="10" t="s">
        <v>5</v>
      </c>
      <c r="J7" s="10" t="s">
        <v>6</v>
      </c>
      <c r="K7" s="10" t="s">
        <v>1</v>
      </c>
      <c r="L7" s="10" t="s">
        <v>5</v>
      </c>
      <c r="M7" s="10" t="s">
        <v>6</v>
      </c>
      <c r="N7" s="10" t="s">
        <v>1</v>
      </c>
      <c r="O7" s="10" t="s">
        <v>5</v>
      </c>
      <c r="P7" s="10" t="s">
        <v>6</v>
      </c>
      <c r="Q7" s="42"/>
      <c r="R7" s="43"/>
    </row>
    <row r="8" spans="1:19" s="7" customFormat="1" ht="20.100000000000001" customHeight="1" x14ac:dyDescent="0.25">
      <c r="A8" s="38"/>
      <c r="B8" s="38"/>
      <c r="C8" s="38"/>
      <c r="D8" s="39"/>
      <c r="E8" s="14" t="s">
        <v>2</v>
      </c>
      <c r="F8" s="14" t="s">
        <v>7</v>
      </c>
      <c r="G8" s="14" t="s">
        <v>20</v>
      </c>
      <c r="H8" s="14" t="s">
        <v>2</v>
      </c>
      <c r="I8" s="14" t="s">
        <v>7</v>
      </c>
      <c r="J8" s="14" t="s">
        <v>20</v>
      </c>
      <c r="K8" s="14" t="s">
        <v>2</v>
      </c>
      <c r="L8" s="14" t="s">
        <v>7</v>
      </c>
      <c r="M8" s="14" t="s">
        <v>20</v>
      </c>
      <c r="N8" s="14" t="s">
        <v>2</v>
      </c>
      <c r="O8" s="14" t="s">
        <v>7</v>
      </c>
      <c r="P8" s="14" t="s">
        <v>20</v>
      </c>
      <c r="Q8" s="41"/>
      <c r="R8" s="38"/>
    </row>
    <row r="9" spans="1:19" s="7" customFormat="1" ht="3" customHeight="1" x14ac:dyDescent="0.25">
      <c r="A9" s="8"/>
      <c r="B9" s="8"/>
      <c r="C9" s="8"/>
      <c r="D9" s="9"/>
      <c r="E9" s="22"/>
      <c r="F9" s="22"/>
      <c r="G9" s="22"/>
      <c r="H9" s="22"/>
      <c r="I9" s="22"/>
      <c r="J9" s="22"/>
      <c r="K9" s="22"/>
      <c r="L9" s="22"/>
      <c r="M9" s="22"/>
      <c r="N9" s="22"/>
      <c r="O9" s="28"/>
      <c r="P9" s="28"/>
      <c r="Q9" s="27"/>
      <c r="R9" s="8"/>
    </row>
    <row r="10" spans="1:19" s="7" customFormat="1" ht="24.75" customHeight="1" x14ac:dyDescent="0.25">
      <c r="A10" s="50" t="s">
        <v>21</v>
      </c>
      <c r="B10" s="50"/>
      <c r="C10" s="50"/>
      <c r="D10" s="51"/>
      <c r="E10" s="34">
        <f t="shared" ref="E10:G10" si="0">SUM(E11:E24)</f>
        <v>4539</v>
      </c>
      <c r="F10" s="34">
        <f t="shared" si="0"/>
        <v>2538</v>
      </c>
      <c r="G10" s="34">
        <f t="shared" si="0"/>
        <v>2001</v>
      </c>
      <c r="H10" s="34">
        <v>4795</v>
      </c>
      <c r="I10" s="34">
        <v>2697</v>
      </c>
      <c r="J10" s="34">
        <v>2098</v>
      </c>
      <c r="K10" s="33">
        <v>827.32286805260924</v>
      </c>
      <c r="L10" s="33">
        <v>949.06281461036394</v>
      </c>
      <c r="M10" s="33">
        <v>710.72332710968897</v>
      </c>
      <c r="N10" s="33">
        <v>886.32</v>
      </c>
      <c r="O10" s="33">
        <v>1019.52</v>
      </c>
      <c r="P10" s="33">
        <v>758.86</v>
      </c>
      <c r="Q10" s="23"/>
      <c r="R10" s="11" t="s">
        <v>2</v>
      </c>
      <c r="S10" s="12"/>
    </row>
    <row r="11" spans="1:19" s="7" customFormat="1" ht="21" customHeight="1" x14ac:dyDescent="0.25">
      <c r="A11" s="45" t="s">
        <v>26</v>
      </c>
      <c r="B11" s="45"/>
      <c r="C11" s="45"/>
      <c r="D11" s="46"/>
      <c r="E11" s="35">
        <f>F11+G11</f>
        <v>661</v>
      </c>
      <c r="F11" s="35">
        <v>386</v>
      </c>
      <c r="G11" s="35">
        <v>275</v>
      </c>
      <c r="H11" s="35">
        <v>666</v>
      </c>
      <c r="I11" s="35">
        <v>397</v>
      </c>
      <c r="J11" s="35">
        <v>269</v>
      </c>
      <c r="K11" s="32">
        <v>121.93097341867886</v>
      </c>
      <c r="L11" s="32">
        <v>145.5455885735401</v>
      </c>
      <c r="M11" s="32">
        <v>99.313473046323409</v>
      </c>
      <c r="N11" s="32">
        <v>123.1</v>
      </c>
      <c r="O11" s="32">
        <v>150.07</v>
      </c>
      <c r="P11" s="32">
        <v>97.3</v>
      </c>
      <c r="Q11" s="23"/>
      <c r="R11" s="13" t="s">
        <v>13</v>
      </c>
      <c r="S11" s="12"/>
    </row>
    <row r="12" spans="1:19" s="7" customFormat="1" ht="21" customHeight="1" x14ac:dyDescent="0.25">
      <c r="C12" s="13"/>
      <c r="D12" s="13"/>
      <c r="E12" s="35"/>
      <c r="F12" s="35"/>
      <c r="G12" s="35"/>
      <c r="H12" s="35"/>
      <c r="I12" s="35"/>
      <c r="J12" s="35"/>
      <c r="K12" s="32"/>
      <c r="L12" s="32"/>
      <c r="M12" s="32"/>
      <c r="N12" s="32"/>
      <c r="O12" s="32"/>
      <c r="P12" s="32"/>
      <c r="Q12" s="16"/>
      <c r="R12" s="13" t="s">
        <v>38</v>
      </c>
      <c r="S12" s="12"/>
    </row>
    <row r="13" spans="1:19" s="7" customFormat="1" ht="21" customHeight="1" x14ac:dyDescent="0.25">
      <c r="A13" s="13" t="s">
        <v>32</v>
      </c>
      <c r="B13" s="13"/>
      <c r="C13" s="13"/>
      <c r="D13" s="13"/>
      <c r="E13" s="35"/>
      <c r="F13" s="35"/>
      <c r="G13" s="35"/>
      <c r="H13" s="35"/>
      <c r="I13" s="35"/>
      <c r="J13" s="35"/>
      <c r="K13" s="32"/>
      <c r="L13" s="32"/>
      <c r="M13" s="32"/>
      <c r="N13" s="32"/>
      <c r="O13" s="32"/>
      <c r="P13" s="32"/>
      <c r="Q13" s="16"/>
      <c r="R13" s="13" t="s">
        <v>39</v>
      </c>
      <c r="S13" s="12"/>
    </row>
    <row r="14" spans="1:19" s="7" customFormat="1" ht="21" customHeight="1" x14ac:dyDescent="0.25">
      <c r="A14" s="13"/>
      <c r="B14" s="13" t="s">
        <v>33</v>
      </c>
      <c r="C14" s="13"/>
      <c r="D14" s="13"/>
      <c r="E14" s="35">
        <f t="shared" ref="E14:E20" si="1">F14+G14</f>
        <v>207</v>
      </c>
      <c r="F14" s="35">
        <v>165</v>
      </c>
      <c r="G14" s="35">
        <v>42</v>
      </c>
      <c r="H14" s="35">
        <v>137</v>
      </c>
      <c r="I14" s="35">
        <v>108</v>
      </c>
      <c r="J14" s="35">
        <v>29</v>
      </c>
      <c r="K14" s="32">
        <v>38.18413237165889</v>
      </c>
      <c r="L14" s="32">
        <v>62.215083198533989</v>
      </c>
      <c r="M14" s="32">
        <v>15.167875883438485</v>
      </c>
      <c r="N14" s="32">
        <v>25.32</v>
      </c>
      <c r="O14" s="32">
        <v>40.832000000000001</v>
      </c>
      <c r="P14" s="32">
        <v>10.49</v>
      </c>
      <c r="Q14" s="16"/>
      <c r="R14" s="13" t="s">
        <v>40</v>
      </c>
      <c r="S14" s="12"/>
    </row>
    <row r="15" spans="1:19" s="7" customFormat="1" ht="21" customHeight="1" x14ac:dyDescent="0.25">
      <c r="A15" s="13" t="s">
        <v>8</v>
      </c>
      <c r="B15" s="13"/>
      <c r="C15" s="13"/>
      <c r="D15" s="13"/>
      <c r="E15" s="35">
        <f t="shared" si="1"/>
        <v>367</v>
      </c>
      <c r="F15" s="35">
        <v>202</v>
      </c>
      <c r="G15" s="35">
        <v>165</v>
      </c>
      <c r="H15" s="35">
        <v>405</v>
      </c>
      <c r="I15" s="35">
        <v>219</v>
      </c>
      <c r="J15" s="35">
        <v>186</v>
      </c>
      <c r="K15" s="32">
        <v>67.698437586467691</v>
      </c>
      <c r="L15" s="32">
        <v>76.166344279417359</v>
      </c>
      <c r="M15" s="32">
        <v>59.588083827794051</v>
      </c>
      <c r="N15" s="32">
        <v>74.86</v>
      </c>
      <c r="O15" s="32">
        <v>82.79</v>
      </c>
      <c r="P15" s="32">
        <v>67.28</v>
      </c>
      <c r="Q15" s="16"/>
      <c r="R15" s="13" t="s">
        <v>14</v>
      </c>
      <c r="S15" s="12"/>
    </row>
    <row r="16" spans="1:19" s="7" customFormat="1" ht="21" customHeight="1" x14ac:dyDescent="0.25">
      <c r="A16" s="13" t="s">
        <v>9</v>
      </c>
      <c r="B16" s="17"/>
      <c r="C16" s="17"/>
      <c r="D16" s="17"/>
      <c r="E16" s="35">
        <f t="shared" si="1"/>
        <v>210</v>
      </c>
      <c r="F16" s="35">
        <v>116</v>
      </c>
      <c r="G16" s="35">
        <v>94</v>
      </c>
      <c r="H16" s="35">
        <v>188</v>
      </c>
      <c r="I16" s="35">
        <v>115</v>
      </c>
      <c r="J16" s="35">
        <v>73</v>
      </c>
      <c r="K16" s="32">
        <v>38.737525594436555</v>
      </c>
      <c r="L16" s="32">
        <v>43.73908879412086</v>
      </c>
      <c r="M16" s="32">
        <v>33.947150786743279</v>
      </c>
      <c r="N16" s="32">
        <v>34.75</v>
      </c>
      <c r="O16" s="32">
        <v>43.47</v>
      </c>
      <c r="P16" s="32">
        <v>26.4</v>
      </c>
      <c r="Q16" s="16"/>
      <c r="R16" s="13" t="s">
        <v>15</v>
      </c>
      <c r="S16" s="12"/>
    </row>
    <row r="17" spans="1:19" s="7" customFormat="1" ht="21" customHeight="1" x14ac:dyDescent="0.25">
      <c r="A17" s="13" t="s">
        <v>27</v>
      </c>
      <c r="B17" s="17"/>
      <c r="C17" s="17"/>
      <c r="D17" s="17"/>
      <c r="E17" s="35">
        <f t="shared" si="1"/>
        <v>393</v>
      </c>
      <c r="F17" s="35">
        <v>237</v>
      </c>
      <c r="G17" s="35">
        <v>156</v>
      </c>
      <c r="H17" s="35">
        <v>409</v>
      </c>
      <c r="I17" s="35">
        <v>246</v>
      </c>
      <c r="J17" s="35">
        <v>163</v>
      </c>
      <c r="K17" s="32">
        <v>72.494512183874122</v>
      </c>
      <c r="L17" s="32">
        <v>89.363483139712457</v>
      </c>
      <c r="M17" s="32">
        <v>56.337824709914372</v>
      </c>
      <c r="N17" s="32">
        <v>75.599999999999994</v>
      </c>
      <c r="O17" s="32">
        <v>92.99</v>
      </c>
      <c r="P17" s="32">
        <v>58.96</v>
      </c>
      <c r="Q17" s="16"/>
      <c r="R17" s="13" t="s">
        <v>16</v>
      </c>
      <c r="S17" s="12"/>
    </row>
    <row r="18" spans="1:19" s="7" customFormat="1" ht="21" customHeight="1" x14ac:dyDescent="0.25">
      <c r="A18" s="13" t="s">
        <v>10</v>
      </c>
      <c r="B18" s="13"/>
      <c r="C18" s="13"/>
      <c r="D18" s="13"/>
      <c r="E18" s="35">
        <f t="shared" si="1"/>
        <v>145</v>
      </c>
      <c r="F18" s="35">
        <v>53</v>
      </c>
      <c r="G18" s="35">
        <v>92</v>
      </c>
      <c r="H18" s="35">
        <v>179</v>
      </c>
      <c r="I18" s="35">
        <v>78</v>
      </c>
      <c r="J18" s="35">
        <v>101</v>
      </c>
      <c r="K18" s="32">
        <v>26.747339100920478</v>
      </c>
      <c r="L18" s="32">
        <v>19.984238845589704</v>
      </c>
      <c r="M18" s="32">
        <v>33.224870982770014</v>
      </c>
      <c r="N18" s="32">
        <v>33.090000000000003</v>
      </c>
      <c r="O18" s="32">
        <v>29.49</v>
      </c>
      <c r="P18" s="32">
        <v>36.53</v>
      </c>
      <c r="Q18" s="16"/>
      <c r="R18" s="13" t="s">
        <v>17</v>
      </c>
      <c r="S18" s="12"/>
    </row>
    <row r="19" spans="1:19" s="7" customFormat="1" ht="21" customHeight="1" x14ac:dyDescent="0.25">
      <c r="A19" s="13" t="s">
        <v>11</v>
      </c>
      <c r="B19" s="17"/>
      <c r="C19" s="17"/>
      <c r="D19" s="17"/>
      <c r="E19" s="35">
        <f t="shared" si="1"/>
        <v>88</v>
      </c>
      <c r="F19" s="35">
        <v>66</v>
      </c>
      <c r="G19" s="35">
        <v>22</v>
      </c>
      <c r="H19" s="35">
        <v>94</v>
      </c>
      <c r="I19" s="35">
        <v>67</v>
      </c>
      <c r="J19" s="35">
        <v>27</v>
      </c>
      <c r="K19" s="32">
        <v>16.23286786814484</v>
      </c>
      <c r="L19" s="32">
        <v>24.886033279413596</v>
      </c>
      <c r="M19" s="32">
        <v>7.9450778437058736</v>
      </c>
      <c r="N19" s="32">
        <v>17.38</v>
      </c>
      <c r="O19" s="32">
        <v>25.33</v>
      </c>
      <c r="P19" s="32">
        <v>9.77</v>
      </c>
      <c r="Q19" s="16"/>
      <c r="R19" s="13" t="s">
        <v>18</v>
      </c>
      <c r="S19" s="12"/>
    </row>
    <row r="20" spans="1:19" s="7" customFormat="1" ht="21" customHeight="1" x14ac:dyDescent="0.25">
      <c r="A20" s="13" t="s">
        <v>34</v>
      </c>
      <c r="B20" s="17"/>
      <c r="C20" s="17"/>
      <c r="D20" s="17"/>
      <c r="E20" s="35">
        <f t="shared" si="1"/>
        <v>44</v>
      </c>
      <c r="F20" s="35">
        <v>34</v>
      </c>
      <c r="G20" s="35">
        <v>10</v>
      </c>
      <c r="H20" s="35">
        <v>33</v>
      </c>
      <c r="I20" s="35">
        <v>23</v>
      </c>
      <c r="J20" s="35">
        <v>10</v>
      </c>
      <c r="K20" s="32">
        <v>8.1164339340724201</v>
      </c>
      <c r="L20" s="32">
        <v>12.820077750000943</v>
      </c>
      <c r="M20" s="32">
        <v>3.611399019866306</v>
      </c>
      <c r="N20" s="32">
        <v>6.1</v>
      </c>
      <c r="O20" s="32">
        <v>8.69</v>
      </c>
      <c r="P20" s="32">
        <v>3.62</v>
      </c>
      <c r="Q20" s="16"/>
      <c r="R20" s="13" t="s">
        <v>35</v>
      </c>
      <c r="S20" s="12"/>
    </row>
    <row r="21" spans="1:19" s="7" customFormat="1" ht="21" customHeight="1" x14ac:dyDescent="0.25">
      <c r="A21" s="13" t="s">
        <v>36</v>
      </c>
      <c r="B21" s="17"/>
      <c r="C21" s="17"/>
      <c r="D21" s="17"/>
      <c r="E21" s="31">
        <v>54</v>
      </c>
      <c r="F21" s="31">
        <v>21</v>
      </c>
      <c r="G21" s="31">
        <v>33</v>
      </c>
      <c r="H21" s="31">
        <v>69</v>
      </c>
      <c r="I21" s="31">
        <v>26</v>
      </c>
      <c r="J21" s="31">
        <v>43</v>
      </c>
      <c r="K21" s="32">
        <v>9.9600000000000009</v>
      </c>
      <c r="L21" s="32">
        <v>7.92</v>
      </c>
      <c r="M21" s="32">
        <v>11.91</v>
      </c>
      <c r="N21" s="32">
        <v>12.75</v>
      </c>
      <c r="O21" s="32">
        <v>9.83</v>
      </c>
      <c r="P21" s="32">
        <v>15.55</v>
      </c>
      <c r="Q21" s="16"/>
      <c r="R21" s="13" t="s">
        <v>37</v>
      </c>
      <c r="S21" s="12"/>
    </row>
    <row r="22" spans="1:19" s="7" customFormat="1" ht="21" customHeight="1" x14ac:dyDescent="0.25">
      <c r="A22" s="13" t="s">
        <v>12</v>
      </c>
      <c r="B22" s="17"/>
      <c r="C22" s="17"/>
      <c r="D22" s="17"/>
      <c r="E22" s="35">
        <f t="shared" ref="E22:E24" si="2">F22+G22</f>
        <v>44</v>
      </c>
      <c r="F22" s="35">
        <v>36</v>
      </c>
      <c r="G22" s="35">
        <v>8</v>
      </c>
      <c r="H22" s="35">
        <v>49</v>
      </c>
      <c r="I22" s="35">
        <v>33</v>
      </c>
      <c r="J22" s="35">
        <v>16</v>
      </c>
      <c r="K22" s="32">
        <v>8.1164339340724201</v>
      </c>
      <c r="L22" s="32">
        <v>13.574199970589234</v>
      </c>
      <c r="M22" s="32">
        <v>2.8891192158930448</v>
      </c>
      <c r="N22" s="32">
        <v>9.06</v>
      </c>
      <c r="O22" s="32">
        <v>12.47</v>
      </c>
      <c r="P22" s="32">
        <v>5.79</v>
      </c>
      <c r="Q22" s="16"/>
      <c r="R22" s="13" t="s">
        <v>19</v>
      </c>
      <c r="S22" s="12"/>
    </row>
    <row r="23" spans="1:19" s="7" customFormat="1" ht="21" customHeight="1" x14ac:dyDescent="0.25">
      <c r="A23" s="13" t="s">
        <v>24</v>
      </c>
      <c r="B23" s="13"/>
      <c r="C23" s="13"/>
      <c r="D23" s="13"/>
      <c r="E23" s="35">
        <f t="shared" si="2"/>
        <v>25</v>
      </c>
      <c r="F23" s="35">
        <v>20</v>
      </c>
      <c r="G23" s="35">
        <v>5</v>
      </c>
      <c r="H23" s="35">
        <v>26</v>
      </c>
      <c r="I23" s="35">
        <v>17</v>
      </c>
      <c r="J23" s="35">
        <v>9</v>
      </c>
      <c r="K23" s="32">
        <v>4.6116101898138755</v>
      </c>
      <c r="L23" s="32">
        <v>7.5412222058829075</v>
      </c>
      <c r="M23" s="32">
        <v>1.805699509933153</v>
      </c>
      <c r="N23" s="32">
        <v>4.8099999999999996</v>
      </c>
      <c r="O23" s="32">
        <v>6.43</v>
      </c>
      <c r="P23" s="32">
        <v>3.26</v>
      </c>
      <c r="Q23" s="16"/>
      <c r="R23" s="13" t="s">
        <v>25</v>
      </c>
    </row>
    <row r="24" spans="1:19" s="7" customFormat="1" ht="21" customHeight="1" x14ac:dyDescent="0.25">
      <c r="A24" s="13" t="s">
        <v>3</v>
      </c>
      <c r="B24" s="13"/>
      <c r="C24" s="13"/>
      <c r="D24" s="13"/>
      <c r="E24" s="35">
        <f t="shared" si="2"/>
        <v>2301</v>
      </c>
      <c r="F24" s="35">
        <v>1202</v>
      </c>
      <c r="G24" s="35">
        <v>1099</v>
      </c>
      <c r="H24" s="35">
        <v>2540</v>
      </c>
      <c r="I24" s="35">
        <v>1368</v>
      </c>
      <c r="J24" s="35">
        <v>1172</v>
      </c>
      <c r="K24" s="32">
        <v>424.4526018704691</v>
      </c>
      <c r="L24" s="32">
        <v>453.22745457356274</v>
      </c>
      <c r="M24" s="32">
        <v>396.892752283307</v>
      </c>
      <c r="N24" s="32">
        <v>469.5</v>
      </c>
      <c r="O24" s="32">
        <v>517.13</v>
      </c>
      <c r="P24" s="32">
        <v>423.92</v>
      </c>
      <c r="Q24" s="16"/>
      <c r="R24" s="13" t="s">
        <v>4</v>
      </c>
    </row>
    <row r="25" spans="1:19" s="7" customFormat="1" ht="3" customHeight="1" x14ac:dyDescent="0.25">
      <c r="A25" s="18"/>
      <c r="B25" s="19"/>
      <c r="C25" s="19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9"/>
      <c r="R25" s="19"/>
    </row>
    <row r="26" spans="1:19" s="7" customFormat="1" ht="3" customHeight="1" x14ac:dyDescent="0.25">
      <c r="A26" s="15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9" s="7" customFormat="1" ht="15.75" x14ac:dyDescent="0.25">
      <c r="A27" s="15"/>
      <c r="B27" s="30" t="s">
        <v>43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9" s="7" customFormat="1" ht="15.75" x14ac:dyDescent="0.25">
      <c r="A28" s="12"/>
      <c r="B28" s="12" t="s">
        <v>44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s="7" customFormat="1" ht="23.1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s="7" customFormat="1" ht="18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</sheetData>
  <mergeCells count="12">
    <mergeCell ref="Q4:R8"/>
    <mergeCell ref="A4:D8"/>
    <mergeCell ref="A11:D11"/>
    <mergeCell ref="E5:J5"/>
    <mergeCell ref="K5:P5"/>
    <mergeCell ref="E4:J4"/>
    <mergeCell ref="K4:P4"/>
    <mergeCell ref="A10:D10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2020-01-28T03:32:47Z</cp:lastPrinted>
  <dcterms:created xsi:type="dcterms:W3CDTF">2004-08-16T17:13:42Z</dcterms:created>
  <dcterms:modified xsi:type="dcterms:W3CDTF">2020-03-20T07:27:15Z</dcterms:modified>
</cp:coreProperties>
</file>