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/>
  </bookViews>
  <sheets>
    <sheet name="SPB0703" sheetId="31" r:id="rId1"/>
  </sheets>
  <calcPr calcId="144525"/>
</workbook>
</file>

<file path=xl/calcChain.xml><?xml version="1.0" encoding="utf-8"?>
<calcChain xmlns="http://schemas.openxmlformats.org/spreadsheetml/2006/main">
  <c r="O19" i="31" l="1"/>
  <c r="O18" i="31"/>
  <c r="O17" i="31"/>
  <c r="L19" i="31"/>
  <c r="L18" i="31"/>
  <c r="L17" i="31"/>
  <c r="I19" i="31"/>
  <c r="I18" i="31"/>
  <c r="I17" i="31"/>
  <c r="F19" i="31"/>
  <c r="F18" i="31"/>
  <c r="F17" i="31"/>
  <c r="O15" i="31"/>
  <c r="O14" i="31"/>
  <c r="O13" i="31"/>
  <c r="L15" i="31"/>
  <c r="L14" i="31"/>
  <c r="L13" i="31"/>
  <c r="I15" i="31"/>
  <c r="I14" i="31"/>
  <c r="I13" i="31"/>
  <c r="F15" i="31"/>
  <c r="F14" i="31"/>
  <c r="F13" i="31"/>
  <c r="C15" i="31" l="1"/>
  <c r="J12" i="31" l="1"/>
  <c r="K12" i="31"/>
  <c r="Q16" i="31" l="1"/>
  <c r="P16" i="31"/>
  <c r="N16" i="31"/>
  <c r="M16" i="31"/>
  <c r="K16" i="31"/>
  <c r="J16" i="31"/>
  <c r="H16" i="31"/>
  <c r="G16" i="31"/>
  <c r="E16" i="31"/>
  <c r="D16" i="31"/>
  <c r="Q12" i="31"/>
  <c r="P12" i="31"/>
  <c r="P11" i="31" s="1"/>
  <c r="N12" i="31"/>
  <c r="N11" i="31" s="1"/>
  <c r="M12" i="31"/>
  <c r="M11" i="31" s="1"/>
  <c r="K11" i="31"/>
  <c r="H12" i="31"/>
  <c r="H11" i="31" s="1"/>
  <c r="G12" i="31"/>
  <c r="G11" i="31" s="1"/>
  <c r="C13" i="31"/>
  <c r="C14" i="31"/>
  <c r="C17" i="31"/>
  <c r="C18" i="31"/>
  <c r="C19" i="31"/>
  <c r="O12" i="31" l="1"/>
  <c r="L16" i="31"/>
  <c r="C16" i="31"/>
  <c r="O16" i="31"/>
  <c r="I16" i="31"/>
  <c r="I12" i="31"/>
  <c r="F16" i="31"/>
  <c r="J11" i="31"/>
  <c r="I11" i="31" s="1"/>
  <c r="L11" i="31"/>
  <c r="Q11" i="31"/>
  <c r="O11" i="31" s="1"/>
  <c r="L12" i="31"/>
  <c r="F11" i="31"/>
  <c r="F12" i="31"/>
  <c r="Q10" i="31" l="1"/>
  <c r="P10" i="31"/>
  <c r="N10" i="31"/>
  <c r="M10" i="31"/>
  <c r="K10" i="31"/>
  <c r="J10" i="31"/>
  <c r="H10" i="31"/>
  <c r="G10" i="31"/>
  <c r="E12" i="31"/>
  <c r="E11" i="31" s="1"/>
  <c r="D12" i="31"/>
  <c r="C12" i="31" l="1"/>
  <c r="D11" i="31"/>
  <c r="C11" i="31" s="1"/>
  <c r="L10" i="31"/>
  <c r="D10" i="31"/>
  <c r="O10" i="31"/>
  <c r="I10" i="31"/>
  <c r="F10" i="31"/>
  <c r="E10" i="31"/>
  <c r="C10" i="31" l="1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<sst xmlns="http://schemas.openxmlformats.org/spreadsheetml/2006/main" count="83" uniqueCount="70">
  <si>
    <t>Total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</si>
  <si>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</si>
  <si>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</si>
  <si>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</si>
  <si>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</si>
  <si>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</si>
  <si>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</si>
  <si>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</si>
  <si>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</si>
  <si>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</si>
  <si>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</si>
  <si>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</si>
  <si>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</si>
  <si>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</si>
  <si>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</si>
  <si>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</si>
  <si>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</si>
  <si>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</si>
  <si>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</si>
  <si>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</si>
  <si>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</si>
  <si>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>Table</t>
  </si>
  <si>
    <t>2560 (2017)</t>
  </si>
  <si>
    <t>3. อื่นๆ</t>
  </si>
  <si>
    <t>3. Others</t>
  </si>
  <si>
    <t>2561 (2018)</t>
  </si>
  <si>
    <t>LabourForceStatusEn</t>
  </si>
  <si>
    <t>LabourForceStatusth</t>
  </si>
  <si>
    <t>รวม
Total</t>
  </si>
  <si>
    <t xml:space="preserve"> -</t>
  </si>
  <si>
    <t>ชาย
Male</t>
  </si>
  <si>
    <t>หญิง
Female</t>
  </si>
  <si>
    <t>ประชากรอายุ 15 ปีขึ้นไป จำแนกตามเพศ และสถานภาพแรงงาน เป็นรายไตรมาส พ.ศ.</t>
  </si>
  <si>
    <t xml:space="preserve">Population Aged 15 Years and Over by Sex, Labour Force Status and Quarterly: </t>
  </si>
  <si>
    <t xml:space="preserve"> ไตรมาสที่ 1  
 Quarter 1</t>
  </si>
  <si>
    <t xml:space="preserve"> ไตรมาสที่ 2
Quarter 2</t>
  </si>
  <si>
    <t xml:space="preserve"> ไตรมาสที่ 3
Quarter 3</t>
  </si>
  <si>
    <t xml:space="preserve"> ไตรมาสที่ 4
Quarter 4</t>
  </si>
  <si>
    <t xml:space="preserve"> ไตรมาสที่ 1
Quarter 1</t>
  </si>
  <si>
    <t>100</t>
  </si>
  <si>
    <t>110</t>
  </si>
  <si>
    <t>111</t>
  </si>
  <si>
    <t>112</t>
  </si>
  <si>
    <t>200</t>
  </si>
  <si>
    <t>210</t>
  </si>
  <si>
    <t>LabourForceStatusID</t>
  </si>
  <si>
    <t>000</t>
  </si>
  <si>
    <t>120</t>
  </si>
  <si>
    <t>220</t>
  </si>
  <si>
    <t>230</t>
  </si>
  <si>
    <t>SPB0703</t>
  </si>
  <si>
    <t>07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</si>
  <si>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</si>
  <si>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</si>
  <si>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</si>
  <si>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</si>
  <si>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</si>
  <si>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</si>
  <si>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</si>
  <si>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</si>
  <si>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</si>
  <si>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</si>
  <si>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</si>
  <si>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</si>
  <si>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</si>
  <si>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</si>
  <si>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</si>
  <si>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อุดรธานี</t>
  </si>
  <si>
    <t>Source: Labour Force Survey: 2017-2018, Provincial level,  National Statistical Office</t>
  </si>
  <si>
    <t xml:space="preserve">     ที่มา: สำรวจภาวะการทำงานของประชากร พ.ศ.2560-2561 ระดับจังหวัด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</si>
</sst>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4" fillId="0" borderId="0" xfId="2" applyFont="1"/>
    <xf numFmtId="49" fontId="3" fillId="0" borderId="0" xfId="2" applyNumberFormat="1" applyFont="1"/>
    <xf numFmtId="0" fontId="3" fillId="0" borderId="0" xfId="2" applyFont="1"/>
    <xf numFmtId="0" fontId="1" fillId="0" borderId="0" xfId="0" applyFont="1" applyBorder="1" applyAlignment="1"/>
    <xf numFmtId="0" fontId="3" fillId="0" borderId="0" xfId="2" quotePrefix="1" applyFont="1" applyBorder="1" applyAlignment="1"/>
    <xf numFmtId="49" fontId="4" fillId="0" borderId="0" xfId="2" applyNumberFormat="1" applyFont="1" applyFill="1"/>
    <xf numFmtId="0" fontId="4" fillId="0" borderId="0" xfId="2" applyFont="1" applyFill="1"/>
    <xf numFmtId="0" fontId="3" fillId="0" borderId="0" xfId="2" quotePrefix="1" applyFont="1" applyBorder="1"/>
    <xf numFmtId="0" fontId="4" fillId="0" borderId="0" xfId="2" quotePrefix="1" applyFont="1" applyBorder="1"/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49" fontId="4" fillId="0" borderId="0" xfId="2" applyNumberFormat="1" applyFont="1" applyAlignment="1">
      <alignment vertical="center"/>
    </xf>
    <xf numFmtId="49" fontId="4" fillId="0" borderId="0" xfId="0" applyNumberFormat="1" applyFont="1" applyAlignment="1">
      <alignment horizontal="right"/>
    </xf>
    <xf numFmtId="49" fontId="4" fillId="0" borderId="0" xfId="2" applyNumberFormat="1" applyFont="1" applyFill="1" applyAlignment="1">
      <alignment horizontal="center"/>
    </xf>
    <xf numFmtId="49" fontId="3" fillId="0" borderId="0" xfId="2" applyNumberFormat="1" applyFont="1" applyFill="1"/>
    <xf numFmtId="49" fontId="4" fillId="0" borderId="0" xfId="2" applyNumberFormat="1" applyFont="1" applyFill="1" applyAlignment="1">
      <alignment horizontal="left" indent="1"/>
    </xf>
    <xf numFmtId="49" fontId="4" fillId="0" borderId="0" xfId="2" applyNumberFormat="1" applyFont="1" applyFill="1" applyAlignment="1">
      <alignment horizontal="left" indent="2"/>
    </xf>
    <xf numFmtId="0" fontId="3" fillId="2" borderId="0" xfId="2" quotePrefix="1" applyFont="1" applyFill="1"/>
    <xf numFmtId="49" fontId="3" fillId="2" borderId="0" xfId="2" applyNumberFormat="1" applyFont="1" applyFill="1" applyBorder="1"/>
    <xf numFmtId="49" fontId="3" fillId="2" borderId="0" xfId="2" applyNumberFormat="1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 applyAlignment="1">
      <alignment vertical="center" shrinkToFit="1"/>
    </xf>
    <xf numFmtId="0" fontId="4" fillId="2" borderId="0" xfId="2" applyFont="1" applyFill="1" applyBorder="1" applyAlignment="1">
      <alignment vertical="center" shrinkToFit="1"/>
    </xf>
    <xf numFmtId="2" fontId="4" fillId="0" borderId="0" xfId="2" applyNumberFormat="1" applyFont="1" applyFill="1"/>
    <xf numFmtId="2" fontId="4" fillId="2" borderId="0" xfId="2" applyNumberFormat="1" applyFont="1" applyFill="1"/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/>
    </xf>
    <xf numFmtId="49" fontId="4" fillId="2" borderId="6" xfId="2" applyNumberFormat="1" applyFont="1" applyFill="1" applyBorder="1" applyAlignment="1">
      <alignment horizontal="center" vertical="center"/>
    </xf>
    <xf numFmtId="49" fontId="4" fillId="2" borderId="9" xfId="2" applyNumberFormat="1" applyFont="1" applyFill="1" applyBorder="1" applyAlignment="1">
      <alignment horizontal="center" vertical="center"/>
    </xf>
    <xf numFmtId="49" fontId="4" fillId="2" borderId="11" xfId="2" applyNumberFormat="1" applyFont="1" applyFill="1" applyBorder="1" applyAlignment="1">
      <alignment horizontal="center"/>
    </xf>
    <xf numFmtId="49" fontId="4" fillId="2" borderId="12" xfId="2" applyNumberFormat="1" applyFont="1" applyFill="1" applyBorder="1" applyAlignment="1">
      <alignment horizontal="center"/>
    </xf>
    <xf numFmtId="49" fontId="4" fillId="2" borderId="13" xfId="2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7" xfId="2" applyNumberFormat="1" applyFont="1" applyFill="1" applyBorder="1" applyAlignment="1">
      <alignment horizontal="center" vertical="center" shrinkToFit="1"/>
    </xf>
    <xf numFmtId="49" fontId="4" fillId="2" borderId="8" xfId="2" applyNumberFormat="1" applyFont="1" applyFill="1" applyBorder="1" applyAlignment="1">
      <alignment horizontal="center" vertical="center" shrinkToFit="1"/>
    </xf>
    <xf numFmtId="49" fontId="4" fillId="2" borderId="9" xfId="2" applyNumberFormat="1" applyFont="1" applyFill="1" applyBorder="1" applyAlignment="1">
      <alignment horizontal="center" vertical="center" shrinkToFit="1"/>
    </xf>
    <xf numFmtId="49" fontId="4" fillId="2" borderId="1" xfId="2" applyNumberFormat="1" applyFont="1" applyFill="1" applyBorder="1" applyAlignment="1">
      <alignment horizontal="center" vertical="center" shrinkToFit="1"/>
    </xf>
    <xf numFmtId="49" fontId="4" fillId="2" borderId="2" xfId="2" applyNumberFormat="1" applyFont="1" applyFill="1" applyBorder="1" applyAlignment="1">
      <alignment horizontal="center" vertical="center" shrinkToFit="1"/>
    </xf>
    <xf numFmtId="49" fontId="4" fillId="2" borderId="4" xfId="2" applyNumberFormat="1" applyFont="1" applyFill="1" applyBorder="1" applyAlignment="1">
      <alignment horizontal="center" vertical="center" shrinkToFit="1"/>
    </xf>
  </cellXfs>
  <cellStyles count="6">
    <cellStyle name="Comma 2" xfId="1"/>
    <cellStyle name="Normal" xfId="0" builtinId="0"/>
    <cellStyle name="Normal 2" xfId="2"/>
    <cellStyle name="เครื่องหมายจุลภาค 2" xfId="4"/>
    <cellStyle name="เครื่องหมายจุลภาค 3 2" xfId="5"/>
    <cellStyle name="ปกติ 2" xfId="3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relative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22" name="Table122" displayName="Table122" ref="A9:R19" tableType="xml" totalsRowShown="0" headerRowDxfId="19" dataDxfId="18" headerRowCellStyle="Normal 2" dataCellStyle="Normal 2">
  <autoFilter ref="A9:R19"/>
  <tableColumns count="18">
    <tableColumn id="1" uniqueName="ID" name="LabourForceStatusID" dataDxfId="17" dataCellStyle="Normal 2">
      <xmlColumnPr mapId="16" xpath="/XMLDocumentSPB0703/DataCell/CellRow/LabourForceStatusTh/@ID" xmlDataType="integer"/>
    </tableColumn>
    <tableColumn id="2" uniqueName="value" name="LabourForceStatusth" dataDxfId="16" dataCellStyle="Normal 2">
      <xmlColumnPr mapId="16" xpath="/XMLDocumentSPB0703/DataCell/CellRow/LabourForceStatusTh/@value" xmlDataType="string"/>
    </tableColumn>
    <tableColumn id="3" uniqueName="LastYearQuarter1SexTotal" name="LastYearQuarter1SexTotal" dataDxfId="15" dataCellStyle="Normal 2">
      <calculatedColumnFormula>SUM(D10:E10)</calculatedColumnFormula>
      <xmlColumnPr mapId="16" xpath="/XMLDocumentSPB0703/DataCell/CellRow/LastYearQuarter1SexTotal" xmlDataType="integer"/>
    </tableColumn>
    <tableColumn id="4" uniqueName="LastYearQuarter1Male" name="LastYearQuarter1Male" dataDxfId="14" dataCellStyle="Normal 2">
      <xmlColumnPr mapId="16" xpath="/XMLDocumentSPB0703/DataCell/CellRow/LastYearQuarter1Male" xmlDataType="integer"/>
    </tableColumn>
    <tableColumn id="5" uniqueName="LastYearQuarter1Female" name="LastYearQuarter1Female" dataDxfId="13" dataCellStyle="Normal 2">
      <xmlColumnPr mapId="16" xpath="/XMLDocumentSPB0703/DataCell/CellRow/LastYearQuarter1Female" xmlDataType="integer"/>
    </tableColumn>
    <tableColumn id="6" uniqueName="LastYearQuarter2SexTotal" name="LastYearQuarter2SexTotal" dataDxfId="12" dataCellStyle="Normal 2">
      <calculatedColumnFormula>SUM(G10:H10)</calculatedColumnFormula>
      <xmlColumnPr mapId="16" xpath="/XMLDocumentSPB0703/DataCell/CellRow/LastYearQuarter2SexTotal" xmlDataType="integer"/>
    </tableColumn>
    <tableColumn id="7" uniqueName="LastYearQuarter2Male" name="LastYearQuarter2Male" dataDxfId="11" dataCellStyle="Normal 2">
      <xmlColumnPr mapId="16" xpath="/XMLDocumentSPB0703/DataCell/CellRow/LastYearQuarter2Male" xmlDataType="integer"/>
    </tableColumn>
    <tableColumn id="8" uniqueName="LastYearQuarter2Female" name="LastYearQuarter2Female" dataDxfId="10" dataCellStyle="Normal 2">
      <xmlColumnPr mapId="16" xpath="/XMLDocumentSPB0703/DataCell/CellRow/LastYearQuarter2Female" xmlDataType="integer"/>
    </tableColumn>
    <tableColumn id="9" uniqueName="LastYearQuarter3SexTotal" name="LastYearQuarter3SexTotal" dataDxfId="9" dataCellStyle="Normal 2">
      <calculatedColumnFormula>SUM(J10:K10)</calculatedColumnFormula>
      <xmlColumnPr mapId="16" xpath="/XMLDocumentSPB0703/DataCell/CellRow/LastYearQuarter3SexTotal" xmlDataType="integer"/>
    </tableColumn>
    <tableColumn id="10" uniqueName="LastYearQuarter3Male" name="LastYearQuarter3Male" dataDxfId="8" dataCellStyle="Normal 2">
      <xmlColumnPr mapId="16" xpath="/XMLDocumentSPB0703/DataCell/CellRow/LastYearQuarter3Male" xmlDataType="integer"/>
    </tableColumn>
    <tableColumn id="11" uniqueName="LastYearQuarter3Female" name="LastYearQuarter3Female" dataDxfId="7" dataCellStyle="Normal 2">
      <xmlColumnPr mapId="16" xpath="/XMLDocumentSPB0703/DataCell/CellRow/LastYearQuarter3Female" xmlDataType="integer"/>
    </tableColumn>
    <tableColumn id="12" uniqueName="LastYearQuarter4SexTotal" name="LastYearQuarter4SexTotal" dataDxfId="6" dataCellStyle="Normal 2">
      <calculatedColumnFormula>SUM(M10:N10)</calculatedColumnFormula>
      <xmlColumnPr mapId="16" xpath="/XMLDocumentSPB0703/DataCell/CellRow/LastYearQuarter4SexTotal" xmlDataType="integer"/>
    </tableColumn>
    <tableColumn id="13" uniqueName="LastYearQuarter4Male" name="LastYearQuarter4Male" dataDxfId="5" dataCellStyle="Normal 2">
      <xmlColumnPr mapId="16" xpath="/XMLDocumentSPB0703/DataCell/CellRow/LastYearQuarter4Male" xmlDataType="integer"/>
    </tableColumn>
    <tableColumn id="14" uniqueName="LastYearQuarter4Female" name="LastYearQuarter4Female" dataDxfId="4" dataCellStyle="Normal 2">
      <xmlColumnPr mapId="16" xpath="/XMLDocumentSPB0703/DataCell/CellRow/LastYearQuarter4Female" xmlDataType="integer"/>
    </tableColumn>
    <tableColumn id="15" uniqueName="ThisYearQuarter1SexTotal" name="ThisYearQuarter1SexTotal" dataDxfId="3" dataCellStyle="Normal 2">
      <calculatedColumnFormula>SUM(P10:Q10)</calculatedColumnFormula>
      <xmlColumnPr mapId="16" xpath="/XMLDocumentSPB0703/DataCell/CellRow/ThisYearQuarter1SexTotal" xmlDataType="integer"/>
    </tableColumn>
    <tableColumn id="16" uniqueName="ThisYearQuarter1Male" name="ThisYearQuarter1Male" dataDxfId="2" dataCellStyle="Normal 2">
      <xmlColumnPr mapId="16" xpath="/XMLDocumentSPB0703/DataCell/CellRow/ThisYearQuarter1Male" xmlDataType="integer"/>
    </tableColumn>
    <tableColumn id="17" uniqueName="ThisYearQuarter1Female" name="ThisYearQuarter1Female" dataDxfId="1" dataCellStyle="Normal 2">
      <xmlColumnPr mapId="16" xpath="/XMLDocumentSPB0703/DataCell/CellRow/ThisYearQuarter1Female" xmlDataType="integer"/>
    </tableColumn>
    <tableColumn id="18" uniqueName="value" name="LabourForceStatusEn" dataDxfId="0" dataCellStyle="Normal 2">
      <xmlColumnPr mapId="16" xpath="/XMLDocumentSPB0703/DataCell/CellRow/LabourForceStatu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82" r="B21" connectionId="0">
    <xmlCellPr id="1" uniqueName="SourcesTh1">
      <xmlPr mapId="16" xpath="/XMLDocumentSPB0703/FooterAll/Sources/SourcesLabelTh/SourcesTh1" xmlDataType="string"/>
    </xmlCellPr>
  </singleXmlCell>
  <singleXmlCell id="87" r="B22" connectionId="0">
    <xmlCellPr id="1" uniqueName="SourcesEn1">
      <xmlPr mapId="16" xpath="/XMLDocumentSPB0703/FooterAll/Sources/SourcesLabelEn/SourcesEn1" xmlDataType="string"/>
    </xmlCellPr>
  </singleXmlCell>
  <singleXmlCell id="90" r="A1" connectionId="0">
    <xmlCellPr id="1" uniqueName="Province">
      <xmlPr mapId="16" xpath="/XMLDocumentSPB0703/Province" xmlDataType="integer"/>
    </xmlCellPr>
  </singleXmlCell>
  <singleXmlCell id="91" r="A2" connectionId="0">
    <xmlCellPr id="1" uniqueName="StatBranch">
      <xmlPr mapId="16" xpath="/XMLDocumentSPB0703/StatBranch" xmlDataType="integer"/>
    </xmlCellPr>
  </singleXmlCell>
  <singleXmlCell id="92" r="A3" connectionId="0">
    <xmlCellPr id="1" uniqueName="SheetExcel">
      <xmlPr mapId="16" xpath="/XMLDocumentSPB0703/SheetExcel" xmlDataType="string"/>
    </xmlCellPr>
  </singleXmlCell>
  <singleXmlCell id="93" r="B1" connectionId="0">
    <xmlCellPr id="1" uniqueName="LabelName">
      <xmlPr mapId="16" xpath="/XMLDocumentSPB0703/TitleHeading/TitleTh/LabelName" xmlDataType="string"/>
    </xmlCellPr>
  </singleXmlCell>
  <singleXmlCell id="94" r="C1" connectionId="0">
    <xmlCellPr id="1" uniqueName="TableNo">
      <xmlPr mapId="16" xpath="/XMLDocumentSPB0703/TitleHeading/TitleTh/TableNo" xmlDataType="double"/>
    </xmlCellPr>
  </singleXmlCell>
  <singleXmlCell id="95" r="D1" connectionId="0">
    <xmlCellPr id="1" uniqueName="TableName">
      <xmlPr mapId="16" xpath="/XMLDocumentSPB0703/TitleHeading/TitleTh/TableName" xmlDataType="string"/>
    </xmlCellPr>
  </singleXmlCell>
  <singleXmlCell id="96" r="K1" connectionId="0">
    <xmlCellPr id="1" uniqueName="TitleYearStart">
      <xmlPr mapId="16" xpath="/XMLDocumentSPB0703/TitleHeading/TitleTh/TitleYearStart" xmlDataType="integer"/>
    </xmlCellPr>
  </singleXmlCell>
  <singleXmlCell id="97" r="M1" connectionId="0">
    <xmlCellPr id="1" uniqueName="TitleYearEnd">
      <xmlPr mapId="16" xpath="/XMLDocumentSPB0703/TitleHeading/TitleTh/TitleYearEnd" xmlDataType="integer"/>
    </xmlCellPr>
  </singleXmlCell>
  <singleXmlCell id="98" r="B2" connectionId="0">
    <xmlCellPr id="1" uniqueName="LabelName">
      <xmlPr mapId="16" xpath="/XMLDocumentSPB0703/TitleHeading/TitleEn/LabelName" xmlDataType="string"/>
    </xmlCellPr>
  </singleXmlCell>
  <singleXmlCell id="99" r="C2" connectionId="0">
    <xmlCellPr id="1" uniqueName="TableNo">
      <xmlPr mapId="16" xpath="/XMLDocumentSPB0703/TitleHeading/TitleEn/TableNo" xmlDataType="double"/>
    </xmlCellPr>
  </singleXmlCell>
  <singleXmlCell id="100" r="D2" connectionId="0">
    <xmlCellPr id="1" uniqueName="TableName">
      <xmlPr mapId="16" xpath="/XMLDocumentSPB0703/TitleHeading/TitleEn/TableName" xmlDataType="string"/>
    </xmlCellPr>
  </singleXmlCell>
  <singleXmlCell id="101" r="K2" connectionId="0">
    <xmlCellPr id="1" uniqueName="TitleYearStart">
      <xmlPr mapId="16" xpath="/XMLDocumentSPB0703/TitleHeading/TitleEn/TitleYearStart" xmlDataType="integer"/>
    </xmlCellPr>
  </singleXmlCell>
  <singleXmlCell id="102" r="M2" connectionId="0">
    <xmlCellPr id="1" uniqueName="TitleYearEnd">
      <xmlPr mapId="16" xpath="/XMLDocumentSPB0703/TitleHeading/TitleEn/TitleYearEnd" xmlDataType="integer"/>
    </xmlCellPr>
  </singleXmlCell>
  <singleXmlCell id="103" r="B4" connectionId="0">
    <xmlCellPr id="1" uniqueName="LabourForceStatusTh">
      <xmlPr mapId="16" xpath="/XMLDocumentSPB0703/ColumnAll/CornerTh/LabourForceStatusTh" xmlDataType="string"/>
    </xmlCellPr>
  </singleXmlCell>
  <singleXmlCell id="104" r="C4" connectionId="0">
    <xmlCellPr id="1" uniqueName="LastYearGroup">
      <xmlPr mapId="16" xpath="/XMLDocumentSPB0703/ColumnAll/ColumnHeading/YearGroup/LastYear/LastYearGroup" xmlDataType="string"/>
    </xmlCellPr>
  </singleXmlCell>
  <singleXmlCell id="105" r="C5" connectionId="0">
    <xmlCellPr id="1" uniqueName="LastYearQuarter1">
      <xmlPr mapId="16" xpath="/XMLDocumentSPB0703/ColumnAll/ColumnHeading/YearGroup/LastYear/Quarter/Quarter1/LastYearQuarter1" xmlDataType="string"/>
    </xmlCellPr>
  </singleXmlCell>
  <singleXmlCell id="106" r="C7" connectionId="0">
    <xmlCellPr id="1" uniqueName="LastYearQuarter1SexTotal">
      <xmlPr mapId="16" xpath="/XMLDocumentSPB0703/ColumnAll/ColumnHeading/YearGroup/LastYear/Quarter/Quarter1/SexGroup/SexTotal/LastYearQuarter1SexTotal" xmlDataType="string"/>
    </xmlCellPr>
  </singleXmlCell>
  <singleXmlCell id="107" r="D7" connectionId="0">
    <xmlCellPr id="1" uniqueName="LastYearQuarter1Male">
      <xmlPr mapId="16" xpath="/XMLDocumentSPB0703/ColumnAll/ColumnHeading/YearGroup/LastYear/Quarter/Quarter1/SexGroup/SexMale/LastYearQuarter1Male" xmlDataType="string"/>
    </xmlCellPr>
  </singleXmlCell>
  <singleXmlCell id="108" r="E7" connectionId="0">
    <xmlCellPr id="1" uniqueName="LastYearQuarter1Female">
      <xmlPr mapId="16" xpath="/XMLDocumentSPB0703/ColumnAll/ColumnHeading/YearGroup/LastYear/Quarter/Quarter1/SexGroup/SexFemale/LastYearQuarter1Female" xmlDataType="string"/>
    </xmlCellPr>
  </singleXmlCell>
  <singleXmlCell id="109" r="F5" connectionId="0">
    <xmlCellPr id="1" uniqueName="LastYearQuarter2">
      <xmlPr mapId="16" xpath="/XMLDocumentSPB0703/ColumnAll/ColumnHeading/YearGroup/LastYear/Quarter/Quarter2/LastYearQuarter2" xmlDataType="string"/>
    </xmlCellPr>
  </singleXmlCell>
  <singleXmlCell id="110" r="F7" connectionId="0">
    <xmlCellPr id="1" uniqueName="LastYearQuarter2SexTotal">
      <xmlPr mapId="16" xpath="/XMLDocumentSPB0703/ColumnAll/ColumnHeading/YearGroup/LastYear/Quarter/Quarter2/SexGroup/SexTotal/LastYearQuarter2SexTotal" xmlDataType="string"/>
    </xmlCellPr>
  </singleXmlCell>
  <singleXmlCell id="111" r="G7" connectionId="0">
    <xmlCellPr id="1" uniqueName="LastYearQuarter2Male">
      <xmlPr mapId="16" xpath="/XMLDocumentSPB0703/ColumnAll/ColumnHeading/YearGroup/LastYear/Quarter/Quarter2/SexGroup/SexMale/LastYearQuarter2Male" xmlDataType="string"/>
    </xmlCellPr>
  </singleXmlCell>
  <singleXmlCell id="112" r="H7" connectionId="0">
    <xmlCellPr id="1" uniqueName="LastYearQuarter2Female">
      <xmlPr mapId="16" xpath="/XMLDocumentSPB0703/ColumnAll/ColumnHeading/YearGroup/LastYear/Quarter/Quarter2/SexGroup/SexFemale/LastYearQuarter2Female" xmlDataType="string"/>
    </xmlCellPr>
  </singleXmlCell>
  <singleXmlCell id="113" r="I5" connectionId="0">
    <xmlCellPr id="1" uniqueName="LastYearQuarter3">
      <xmlPr mapId="16" xpath="/XMLDocumentSPB0703/ColumnAll/ColumnHeading/YearGroup/LastYear/Quarter/Quarter3/LastYearQuarter3" xmlDataType="string"/>
    </xmlCellPr>
  </singleXmlCell>
  <singleXmlCell id="114" r="I7" connectionId="0">
    <xmlCellPr id="1" uniqueName="LastYearQuarter3SexTotal">
      <xmlPr mapId="16" xpath="/XMLDocumentSPB0703/ColumnAll/ColumnHeading/YearGroup/LastYear/Quarter/Quarter3/SexGroup/SexTotal/LastYearQuarter3SexTotal" xmlDataType="string"/>
    </xmlCellPr>
  </singleXmlCell>
  <singleXmlCell id="115" r="J7" connectionId="0">
    <xmlCellPr id="1" uniqueName="LastYearQuarter3Male">
      <xmlPr mapId="16" xpath="/XMLDocumentSPB0703/ColumnAll/ColumnHeading/YearGroup/LastYear/Quarter/Quarter3/SexGroup/SexMale/LastYearQuarter3Male" xmlDataType="string"/>
    </xmlCellPr>
  </singleXmlCell>
  <singleXmlCell id="116" r="K7" connectionId="0">
    <xmlCellPr id="1" uniqueName="LastYearQuarter3Female">
      <xmlPr mapId="16" xpath="/XMLDocumentSPB0703/ColumnAll/ColumnHeading/YearGroup/LastYear/Quarter/Quarter3/SexGroup/SexFemale/LastYearQuarter3Female" xmlDataType="string"/>
    </xmlCellPr>
  </singleXmlCell>
  <singleXmlCell id="117" r="L5" connectionId="0">
    <xmlCellPr id="1" uniqueName="LastYearQuarter4">
      <xmlPr mapId="16" xpath="/XMLDocumentSPB0703/ColumnAll/ColumnHeading/YearGroup/LastYear/Quarter/Quarter4/LastYearQuarter4" xmlDataType="string"/>
    </xmlCellPr>
  </singleXmlCell>
  <singleXmlCell id="118" r="L7" connectionId="0">
    <xmlCellPr id="1" uniqueName="LastYearQuarter4SexTotal">
      <xmlPr mapId="16" xpath="/XMLDocumentSPB0703/ColumnAll/ColumnHeading/YearGroup/LastYear/Quarter/Quarter4/SexGroup/SexTotal/LastYearQuarter4SexTotal" xmlDataType="string"/>
    </xmlCellPr>
  </singleXmlCell>
  <singleXmlCell id="119" r="M7" connectionId="0">
    <xmlCellPr id="1" uniqueName="LastYearQuarter4Male">
      <xmlPr mapId="16" xpath="/XMLDocumentSPB0703/ColumnAll/ColumnHeading/YearGroup/LastYear/Quarter/Quarter4/SexGroup/SexMale/LastYearQuarter4Male" xmlDataType="string"/>
    </xmlCellPr>
  </singleXmlCell>
  <singleXmlCell id="120" r="N7" connectionId="0">
    <xmlCellPr id="1" uniqueName="LastYearQuarter4Female">
      <xmlPr mapId="16" xpath="/XMLDocumentSPB0703/ColumnAll/ColumnHeading/YearGroup/LastYear/Quarter/Quarter4/SexGroup/SexFemale/LastYearQuarter4Female" xmlDataType="string"/>
    </xmlCellPr>
  </singleXmlCell>
  <singleXmlCell id="121" r="O4" connectionId="0">
    <xmlCellPr id="1" uniqueName="ThisYearGroup">
      <xmlPr mapId="16" xpath="/XMLDocumentSPB0703/ColumnAll/ColumnHeading/YearGroup/ThisYear/ThisYearGroup" xmlDataType="string"/>
    </xmlCellPr>
  </singleXmlCell>
  <singleXmlCell id="123" r="O5" connectionId="0">
    <xmlCellPr id="1" uniqueName="ThisYearQuarter1">
      <xmlPr mapId="16" xpath="/XMLDocumentSPB0703/ColumnAll/ColumnHeading/YearGroup/ThisYear/Quarter/Quarter1/ThisYearQuarter1" xmlDataType="string"/>
    </xmlCellPr>
  </singleXmlCell>
  <singleXmlCell id="124" r="O7" connectionId="0">
    <xmlCellPr id="1" uniqueName="ThisYearQuarter1SexTotal">
      <xmlPr mapId="16" xpath="/XMLDocumentSPB0703/ColumnAll/ColumnHeading/YearGroup/ThisYear/Quarter/Quarter1/SexGroup/SexTotal/ThisYearQuarter1SexTotal" xmlDataType="string"/>
    </xmlCellPr>
  </singleXmlCell>
  <singleXmlCell id="125" r="P7" connectionId="0">
    <xmlCellPr id="1" uniqueName="ThisYearQuarter1Male">
      <xmlPr mapId="16" xpath="/XMLDocumentSPB0703/ColumnAll/ColumnHeading/YearGroup/ThisYear/Quarter/Quarter1/SexGroup/SexMale/ThisYearQuarter1Male" xmlDataType="string"/>
    </xmlCellPr>
  </singleXmlCell>
  <singleXmlCell id="126" r="Q7" connectionId="0">
    <xmlCellPr id="1" uniqueName="ThisYearQuarter1Female">
      <xmlPr mapId="16" xpath="/XMLDocumentSPB0703/ColumnAll/ColumnHeading/YearGroup/ThisYear/Quarter/Quarter1/SexGroup/SexFemale/ThisYearQuarter1Female" xmlDataType="string"/>
    </xmlCellPr>
  </singleXmlCell>
  <singleXmlCell id="127" r="R4" connectionId="0">
    <xmlCellPr id="1" uniqueName="LabourForceStatusEn">
      <xmlPr mapId="16" xpath="/XMLDocumentSPB0703/ColumnAll/CornerEn/LabourForceStatusEn" xmlDataType="string"/>
    </xmlCellPr>
  </singleXmlCell>
  <singleXmlCell id="140" r="R21" connectionId="0">
    <xmlCellPr id="1" uniqueName="PagesNo">
      <xmlPr mapId="16" xpath="/XMLDocumentSPB0703/Pages/PagesNo" xmlDataType="string"/>
    </xmlCellPr>
  </singleXmlCell>
  <singleXmlCell id="141" r="R22" connectionId="0">
    <xmlCellPr id="1" uniqueName="PagesAll">
      <xmlPr mapId="16" xpath="/XMLDocumentSPB0703/Pages/PagesAll" xmlDataType="integer"/>
    </xmlCellPr>
  </singleXmlCell>
  <singleXmlCell id="210" r="R23" connectionId="0">
    <xmlCellPr id="1" uniqueName="LinesNo">
      <xmlPr mapId="16" xpath="/XMLDocumentSPB0703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showGridLines="0" tabSelected="1" workbookViewId="0">
      <selection activeCell="I26" sqref="I26"/>
    </sheetView>
  </sheetViews>
  <sheetFormatPr defaultColWidth="9.140625" defaultRowHeight="21.75" x14ac:dyDescent="0.5"/>
  <cols>
    <col min="1" max="1" width="17.28515625" style="5" customWidth="1"/>
    <col min="2" max="2" width="18.140625" style="5" customWidth="1"/>
    <col min="3" max="17" width="11.42578125" style="5" customWidth="1"/>
    <col min="18" max="18" width="24.28515625" style="5" customWidth="1"/>
    <col min="19" max="16384" width="9.140625" style="5"/>
  </cols>
  <sheetData>
    <row r="1" spans="1:18" s="7" customFormat="1" ht="23.25" customHeight="1" x14ac:dyDescent="0.5">
      <c r="A1" s="7" t="s">
        <v>67</v>
      </c>
      <c r="B1" s="27" t="s">
        <v>5</v>
      </c>
      <c r="C1" s="28">
        <v>7.3</v>
      </c>
      <c r="D1" s="27" t="s">
        <v>32</v>
      </c>
      <c r="E1" s="29"/>
      <c r="F1" s="29"/>
      <c r="G1" s="29"/>
      <c r="H1" s="29"/>
      <c r="I1" s="29"/>
      <c r="K1" s="1">
        <v>2560</v>
      </c>
      <c r="L1" s="2" t="s">
        <v>29</v>
      </c>
      <c r="M1" s="1">
        <v>2561</v>
      </c>
    </row>
    <row r="2" spans="1:18" s="7" customFormat="1" ht="19.5" customHeight="1" x14ac:dyDescent="0.5">
      <c r="A2" s="25" t="s">
        <v>51</v>
      </c>
      <c r="B2" s="27" t="s">
        <v>21</v>
      </c>
      <c r="C2" s="28">
        <v>7.3</v>
      </c>
      <c r="D2" s="27" t="s">
        <v>33</v>
      </c>
      <c r="E2" s="29"/>
      <c r="F2" s="29"/>
      <c r="G2" s="29"/>
      <c r="H2" s="29"/>
      <c r="I2" s="29"/>
      <c r="K2" s="1">
        <v>2017</v>
      </c>
      <c r="L2" s="2" t="s">
        <v>29</v>
      </c>
      <c r="M2" s="1">
        <v>2018</v>
      </c>
    </row>
    <row r="3" spans="1:18" s="7" customFormat="1" ht="19.5" customHeight="1" x14ac:dyDescent="0.5">
      <c r="A3" s="26" t="s">
        <v>50</v>
      </c>
      <c r="B3" s="6"/>
      <c r="C3" s="4"/>
      <c r="D3" s="6"/>
      <c r="K3" s="1"/>
      <c r="L3" s="1"/>
      <c r="M3" s="1"/>
    </row>
    <row r="4" spans="1:18" ht="20.25" customHeight="1" x14ac:dyDescent="0.5">
      <c r="A4" s="8"/>
      <c r="B4" s="45" t="s">
        <v>6</v>
      </c>
      <c r="C4" s="40" t="s">
        <v>22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 t="s">
        <v>25</v>
      </c>
      <c r="P4" s="41"/>
      <c r="Q4" s="42"/>
      <c r="R4" s="48" t="s">
        <v>7</v>
      </c>
    </row>
    <row r="5" spans="1:18" ht="20.25" customHeight="1" x14ac:dyDescent="0.5">
      <c r="A5" s="8"/>
      <c r="B5" s="46"/>
      <c r="C5" s="34" t="s">
        <v>34</v>
      </c>
      <c r="D5" s="35"/>
      <c r="E5" s="36"/>
      <c r="F5" s="34" t="s">
        <v>35</v>
      </c>
      <c r="G5" s="35"/>
      <c r="H5" s="36"/>
      <c r="I5" s="34" t="s">
        <v>36</v>
      </c>
      <c r="J5" s="35"/>
      <c r="K5" s="36"/>
      <c r="L5" s="34" t="s">
        <v>37</v>
      </c>
      <c r="M5" s="35"/>
      <c r="N5" s="36"/>
      <c r="O5" s="34" t="s">
        <v>38</v>
      </c>
      <c r="P5" s="35"/>
      <c r="Q5" s="36"/>
      <c r="R5" s="49"/>
    </row>
    <row r="6" spans="1:18" ht="20.25" customHeight="1" x14ac:dyDescent="0.5">
      <c r="A6" s="8"/>
      <c r="B6" s="46"/>
      <c r="C6" s="37"/>
      <c r="D6" s="38"/>
      <c r="E6" s="39"/>
      <c r="F6" s="37"/>
      <c r="G6" s="38"/>
      <c r="H6" s="39"/>
      <c r="I6" s="37"/>
      <c r="J6" s="38"/>
      <c r="K6" s="39"/>
      <c r="L6" s="37"/>
      <c r="M6" s="38"/>
      <c r="N6" s="39"/>
      <c r="O6" s="37"/>
      <c r="P6" s="38"/>
      <c r="Q6" s="39"/>
      <c r="R6" s="49"/>
    </row>
    <row r="7" spans="1:18" ht="20.25" customHeight="1" x14ac:dyDescent="0.5">
      <c r="A7" s="8"/>
      <c r="B7" s="46"/>
      <c r="C7" s="43" t="s">
        <v>28</v>
      </c>
      <c r="D7" s="43" t="s">
        <v>30</v>
      </c>
      <c r="E7" s="43" t="s">
        <v>31</v>
      </c>
      <c r="F7" s="43" t="s">
        <v>28</v>
      </c>
      <c r="G7" s="43" t="s">
        <v>30</v>
      </c>
      <c r="H7" s="43" t="s">
        <v>31</v>
      </c>
      <c r="I7" s="43" t="s">
        <v>28</v>
      </c>
      <c r="J7" s="43" t="s">
        <v>30</v>
      </c>
      <c r="K7" s="43" t="s">
        <v>31</v>
      </c>
      <c r="L7" s="43" t="s">
        <v>28</v>
      </c>
      <c r="M7" s="43" t="s">
        <v>30</v>
      </c>
      <c r="N7" s="43" t="s">
        <v>31</v>
      </c>
      <c r="O7" s="43" t="s">
        <v>28</v>
      </c>
      <c r="P7" s="43" t="s">
        <v>30</v>
      </c>
      <c r="Q7" s="43" t="s">
        <v>31</v>
      </c>
      <c r="R7" s="49"/>
    </row>
    <row r="8" spans="1:18" ht="20.25" customHeight="1" x14ac:dyDescent="0.5">
      <c r="A8" s="8"/>
      <c r="B8" s="47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50"/>
    </row>
    <row r="9" spans="1:18" ht="20.25" customHeight="1" x14ac:dyDescent="0.5">
      <c r="A9" s="31" t="s">
        <v>45</v>
      </c>
      <c r="B9" s="30" t="s">
        <v>27</v>
      </c>
      <c r="C9" s="30" t="s">
        <v>52</v>
      </c>
      <c r="D9" s="30" t="s">
        <v>53</v>
      </c>
      <c r="E9" s="30" t="s">
        <v>54</v>
      </c>
      <c r="F9" s="30" t="s">
        <v>55</v>
      </c>
      <c r="G9" s="30" t="s">
        <v>56</v>
      </c>
      <c r="H9" s="30" t="s">
        <v>57</v>
      </c>
      <c r="I9" s="30" t="s">
        <v>58</v>
      </c>
      <c r="J9" s="30" t="s">
        <v>59</v>
      </c>
      <c r="K9" s="30" t="s">
        <v>60</v>
      </c>
      <c r="L9" s="30" t="s">
        <v>61</v>
      </c>
      <c r="M9" s="30" t="s">
        <v>62</v>
      </c>
      <c r="N9" s="30" t="s">
        <v>63</v>
      </c>
      <c r="O9" s="30" t="s">
        <v>64</v>
      </c>
      <c r="P9" s="30" t="s">
        <v>65</v>
      </c>
      <c r="Q9" s="30" t="s">
        <v>66</v>
      </c>
      <c r="R9" s="30" t="s">
        <v>26</v>
      </c>
    </row>
    <row r="10" spans="1:18" s="7" customFormat="1" ht="21" customHeight="1" x14ac:dyDescent="0.5">
      <c r="A10" s="9" t="s">
        <v>46</v>
      </c>
      <c r="B10" s="21" t="s">
        <v>4</v>
      </c>
      <c r="C10" s="33">
        <f>SUM(D10:E10)</f>
        <v>1008078</v>
      </c>
      <c r="D10" s="33">
        <f>SUM(D11,D16)</f>
        <v>485742</v>
      </c>
      <c r="E10" s="33">
        <f>SUM(E11,E16)</f>
        <v>522336</v>
      </c>
      <c r="F10" s="33">
        <f t="shared" ref="F10:F19" si="0">SUM(G10:H10)</f>
        <v>1008617</v>
      </c>
      <c r="G10" s="33">
        <f t="shared" ref="G10:H10" si="1">SUM(G11,G16)</f>
        <v>485961</v>
      </c>
      <c r="H10" s="33">
        <f t="shared" si="1"/>
        <v>522656</v>
      </c>
      <c r="I10" s="33">
        <f t="shared" ref="I10:I19" si="2">SUM(J10:K10)</f>
        <v>1008371</v>
      </c>
      <c r="J10" s="33">
        <f t="shared" ref="J10:K10" si="3">SUM(J11,J16)</f>
        <v>486035</v>
      </c>
      <c r="K10" s="33">
        <f t="shared" si="3"/>
        <v>522336</v>
      </c>
      <c r="L10" s="33">
        <f t="shared" ref="L10:L19" si="4">SUM(M10:N10)</f>
        <v>1008919</v>
      </c>
      <c r="M10" s="33">
        <f t="shared" ref="M10:N10" si="5">SUM(M11,M16)</f>
        <v>486029</v>
      </c>
      <c r="N10" s="33">
        <f t="shared" si="5"/>
        <v>522890</v>
      </c>
      <c r="O10" s="33">
        <f t="shared" ref="O10:O19" si="6">SUM(P10:Q10)</f>
        <v>1009014</v>
      </c>
      <c r="P10" s="33">
        <f t="shared" ref="P10:Q10" si="7">SUM(P11,P16)</f>
        <v>486057</v>
      </c>
      <c r="Q10" s="33">
        <f t="shared" si="7"/>
        <v>522957</v>
      </c>
      <c r="R10" s="21" t="s">
        <v>0</v>
      </c>
    </row>
    <row r="11" spans="1:18" s="7" customFormat="1" x14ac:dyDescent="0.5">
      <c r="A11" s="12" t="s">
        <v>39</v>
      </c>
      <c r="B11" s="22" t="s">
        <v>1</v>
      </c>
      <c r="C11" s="33">
        <f t="shared" ref="C11:C19" si="8">SUM(D11:E11)</f>
        <v>605393</v>
      </c>
      <c r="D11" s="33">
        <f>D12+D15</f>
        <v>348718</v>
      </c>
      <c r="E11" s="33">
        <f>E12+E15</f>
        <v>256675</v>
      </c>
      <c r="F11" s="33">
        <f t="shared" si="0"/>
        <v>581887</v>
      </c>
      <c r="G11" s="33">
        <f>G12+G15</f>
        <v>328253</v>
      </c>
      <c r="H11" s="33">
        <f>H12+H15</f>
        <v>253634</v>
      </c>
      <c r="I11" s="33">
        <f t="shared" si="2"/>
        <v>607015</v>
      </c>
      <c r="J11" s="33">
        <f>J12+J15</f>
        <v>350340</v>
      </c>
      <c r="K11" s="33">
        <f>K12+K15</f>
        <v>256675</v>
      </c>
      <c r="L11" s="33">
        <f t="shared" si="4"/>
        <v>610081</v>
      </c>
      <c r="M11" s="33">
        <f>M12+M15</f>
        <v>343203</v>
      </c>
      <c r="N11" s="33">
        <f>N12+N15</f>
        <v>266878</v>
      </c>
      <c r="O11" s="33">
        <f t="shared" si="6"/>
        <v>590517</v>
      </c>
      <c r="P11" s="33">
        <f>P12+P15</f>
        <v>333089</v>
      </c>
      <c r="Q11" s="33">
        <f>Q12+Q15</f>
        <v>257428</v>
      </c>
      <c r="R11" s="22" t="s">
        <v>3</v>
      </c>
    </row>
    <row r="12" spans="1:18" x14ac:dyDescent="0.5">
      <c r="A12" s="13" t="s">
        <v>40</v>
      </c>
      <c r="B12" s="23" t="s">
        <v>8</v>
      </c>
      <c r="C12" s="33">
        <f t="shared" si="8"/>
        <v>571000</v>
      </c>
      <c r="D12" s="33">
        <f>SUM(D13:D14)</f>
        <v>331743</v>
      </c>
      <c r="E12" s="33">
        <f>SUM(E13:E14)</f>
        <v>239257</v>
      </c>
      <c r="F12" s="33">
        <f t="shared" si="0"/>
        <v>556436</v>
      </c>
      <c r="G12" s="33">
        <f>SUM(G13:G14)</f>
        <v>309276</v>
      </c>
      <c r="H12" s="33">
        <f>SUM(H13:H14)</f>
        <v>247160</v>
      </c>
      <c r="I12" s="33">
        <f t="shared" si="2"/>
        <v>582122</v>
      </c>
      <c r="J12" s="33">
        <f>SUM(J13:J14)</f>
        <v>342865</v>
      </c>
      <c r="K12" s="33">
        <f>SUM(K13:K14)</f>
        <v>239257</v>
      </c>
      <c r="L12" s="33">
        <f t="shared" si="4"/>
        <v>605014</v>
      </c>
      <c r="M12" s="33">
        <f>SUM(M13:M14)</f>
        <v>339280</v>
      </c>
      <c r="N12" s="33">
        <f>SUM(N13:N14)</f>
        <v>265734</v>
      </c>
      <c r="O12" s="33">
        <f t="shared" si="6"/>
        <v>574996</v>
      </c>
      <c r="P12" s="33">
        <f>SUM(P13:P14)</f>
        <v>325150</v>
      </c>
      <c r="Q12" s="33">
        <f>SUM(Q13:Q14)</f>
        <v>249846</v>
      </c>
      <c r="R12" s="23" t="s">
        <v>20</v>
      </c>
    </row>
    <row r="13" spans="1:18" x14ac:dyDescent="0.5">
      <c r="A13" s="13" t="s">
        <v>41</v>
      </c>
      <c r="B13" s="24" t="s">
        <v>9</v>
      </c>
      <c r="C13" s="33">
        <f t="shared" si="8"/>
        <v>558640</v>
      </c>
      <c r="D13" s="32">
        <v>322524</v>
      </c>
      <c r="E13" s="32">
        <v>236116</v>
      </c>
      <c r="F13" s="33">
        <f t="shared" si="0"/>
        <v>548162</v>
      </c>
      <c r="G13" s="32">
        <v>304675</v>
      </c>
      <c r="H13" s="32">
        <v>243487</v>
      </c>
      <c r="I13" s="33">
        <f t="shared" si="2"/>
        <v>575427</v>
      </c>
      <c r="J13" s="32">
        <v>339311</v>
      </c>
      <c r="K13" s="32">
        <v>236116</v>
      </c>
      <c r="L13" s="33">
        <f t="shared" si="4"/>
        <v>598561</v>
      </c>
      <c r="M13" s="32">
        <v>334005</v>
      </c>
      <c r="N13" s="32">
        <v>264556</v>
      </c>
      <c r="O13" s="33">
        <f t="shared" si="6"/>
        <v>566018</v>
      </c>
      <c r="P13" s="32">
        <v>320017</v>
      </c>
      <c r="Q13" s="32">
        <v>246001</v>
      </c>
      <c r="R13" s="24" t="s">
        <v>19</v>
      </c>
    </row>
    <row r="14" spans="1:18" x14ac:dyDescent="0.5">
      <c r="A14" s="13" t="s">
        <v>42</v>
      </c>
      <c r="B14" s="24" t="s">
        <v>10</v>
      </c>
      <c r="C14" s="33">
        <f t="shared" si="8"/>
        <v>12360</v>
      </c>
      <c r="D14" s="32">
        <v>9219</v>
      </c>
      <c r="E14" s="32">
        <v>3141</v>
      </c>
      <c r="F14" s="33">
        <f t="shared" si="0"/>
        <v>8274</v>
      </c>
      <c r="G14" s="32">
        <v>4601</v>
      </c>
      <c r="H14" s="32">
        <v>3673</v>
      </c>
      <c r="I14" s="33">
        <f t="shared" si="2"/>
        <v>6695</v>
      </c>
      <c r="J14" s="32">
        <v>3554</v>
      </c>
      <c r="K14" s="32">
        <v>3141</v>
      </c>
      <c r="L14" s="33">
        <f t="shared" si="4"/>
        <v>6453</v>
      </c>
      <c r="M14" s="32">
        <v>5275</v>
      </c>
      <c r="N14" s="32">
        <v>1178</v>
      </c>
      <c r="O14" s="33">
        <f t="shared" si="6"/>
        <v>8978</v>
      </c>
      <c r="P14" s="32">
        <v>5133</v>
      </c>
      <c r="Q14" s="32">
        <v>3845</v>
      </c>
      <c r="R14" s="24" t="s">
        <v>18</v>
      </c>
    </row>
    <row r="15" spans="1:18" x14ac:dyDescent="0.5">
      <c r="A15" s="13" t="s">
        <v>47</v>
      </c>
      <c r="B15" s="23" t="s">
        <v>11</v>
      </c>
      <c r="C15" s="33">
        <f t="shared" si="8"/>
        <v>34393</v>
      </c>
      <c r="D15" s="32">
        <v>16975</v>
      </c>
      <c r="E15" s="32">
        <v>17418</v>
      </c>
      <c r="F15" s="33">
        <f t="shared" si="0"/>
        <v>25451</v>
      </c>
      <c r="G15" s="32">
        <v>18977</v>
      </c>
      <c r="H15" s="32">
        <v>6474</v>
      </c>
      <c r="I15" s="33">
        <f t="shared" si="2"/>
        <v>24893</v>
      </c>
      <c r="J15" s="32">
        <v>7475</v>
      </c>
      <c r="K15" s="32">
        <v>17418</v>
      </c>
      <c r="L15" s="33">
        <f t="shared" si="4"/>
        <v>5067</v>
      </c>
      <c r="M15" s="32">
        <v>3923</v>
      </c>
      <c r="N15" s="32">
        <v>1144</v>
      </c>
      <c r="O15" s="33">
        <f t="shared" si="6"/>
        <v>15521</v>
      </c>
      <c r="P15" s="32">
        <v>7939</v>
      </c>
      <c r="Q15" s="32">
        <v>7582</v>
      </c>
      <c r="R15" s="23" t="s">
        <v>17</v>
      </c>
    </row>
    <row r="16" spans="1:18" s="7" customFormat="1" x14ac:dyDescent="0.5">
      <c r="A16" s="12" t="s">
        <v>43</v>
      </c>
      <c r="B16" s="22" t="s">
        <v>2</v>
      </c>
      <c r="C16" s="33">
        <f t="shared" si="8"/>
        <v>402685</v>
      </c>
      <c r="D16" s="33">
        <f>SUM(D17:D19)</f>
        <v>137024</v>
      </c>
      <c r="E16" s="33">
        <f>SUM(E17:E19)</f>
        <v>265661</v>
      </c>
      <c r="F16" s="33">
        <f t="shared" si="0"/>
        <v>426730</v>
      </c>
      <c r="G16" s="33">
        <f>SUM(G17:G19)</f>
        <v>157708</v>
      </c>
      <c r="H16" s="33">
        <f>SUM(H17:H19)</f>
        <v>269022</v>
      </c>
      <c r="I16" s="33">
        <f t="shared" si="2"/>
        <v>401356</v>
      </c>
      <c r="J16" s="33">
        <f>SUM(J17:J19)</f>
        <v>135695</v>
      </c>
      <c r="K16" s="33">
        <f>SUM(K17:K19)</f>
        <v>265661</v>
      </c>
      <c r="L16" s="33">
        <f t="shared" si="4"/>
        <v>398838</v>
      </c>
      <c r="M16" s="33">
        <f>SUM(M17:M19)</f>
        <v>142826</v>
      </c>
      <c r="N16" s="33">
        <f>SUM(N17:N19)</f>
        <v>256012</v>
      </c>
      <c r="O16" s="33">
        <f t="shared" si="6"/>
        <v>418497</v>
      </c>
      <c r="P16" s="33">
        <f>SUM(P17:P19)</f>
        <v>152968</v>
      </c>
      <c r="Q16" s="33">
        <f>SUM(Q17:Q19)</f>
        <v>265529</v>
      </c>
      <c r="R16" s="22" t="s">
        <v>12</v>
      </c>
    </row>
    <row r="17" spans="1:19" x14ac:dyDescent="0.5">
      <c r="A17" s="13" t="s">
        <v>44</v>
      </c>
      <c r="B17" s="23" t="s">
        <v>13</v>
      </c>
      <c r="C17" s="33">
        <f t="shared" si="8"/>
        <v>96789</v>
      </c>
      <c r="D17" s="32">
        <v>2295</v>
      </c>
      <c r="E17" s="32">
        <v>94494</v>
      </c>
      <c r="F17" s="33">
        <f t="shared" si="0"/>
        <v>110215</v>
      </c>
      <c r="G17" s="32">
        <v>4568</v>
      </c>
      <c r="H17" s="32">
        <v>105647</v>
      </c>
      <c r="I17" s="33">
        <f t="shared" si="2"/>
        <v>96392</v>
      </c>
      <c r="J17" s="32">
        <v>1898</v>
      </c>
      <c r="K17" s="32">
        <v>94494</v>
      </c>
      <c r="L17" s="33">
        <f t="shared" si="4"/>
        <v>89618</v>
      </c>
      <c r="M17" s="32">
        <v>1763</v>
      </c>
      <c r="N17" s="32">
        <v>87855</v>
      </c>
      <c r="O17" s="33">
        <f t="shared" si="6"/>
        <v>113982</v>
      </c>
      <c r="P17" s="32">
        <v>3641</v>
      </c>
      <c r="Q17" s="32">
        <v>110341</v>
      </c>
      <c r="R17" s="23" t="s">
        <v>16</v>
      </c>
    </row>
    <row r="18" spans="1:19" x14ac:dyDescent="0.5">
      <c r="A18" s="13" t="s">
        <v>48</v>
      </c>
      <c r="B18" s="23" t="s">
        <v>14</v>
      </c>
      <c r="C18" s="33">
        <f t="shared" si="8"/>
        <v>102927</v>
      </c>
      <c r="D18" s="32">
        <v>43179</v>
      </c>
      <c r="E18" s="32">
        <v>59748</v>
      </c>
      <c r="F18" s="33">
        <f t="shared" si="0"/>
        <v>84939</v>
      </c>
      <c r="G18" s="32">
        <v>39182</v>
      </c>
      <c r="H18" s="32">
        <v>45757</v>
      </c>
      <c r="I18" s="33">
        <f t="shared" si="2"/>
        <v>104236</v>
      </c>
      <c r="J18" s="32">
        <v>44488</v>
      </c>
      <c r="K18" s="32">
        <v>59748</v>
      </c>
      <c r="L18" s="33">
        <f t="shared" si="4"/>
        <v>94752</v>
      </c>
      <c r="M18" s="32">
        <v>42490</v>
      </c>
      <c r="N18" s="32">
        <v>52262</v>
      </c>
      <c r="O18" s="33">
        <f t="shared" si="6"/>
        <v>97935</v>
      </c>
      <c r="P18" s="32">
        <v>44275</v>
      </c>
      <c r="Q18" s="32">
        <v>53660</v>
      </c>
      <c r="R18" s="23" t="s">
        <v>15</v>
      </c>
    </row>
    <row r="19" spans="1:19" x14ac:dyDescent="0.5">
      <c r="A19" s="13" t="s">
        <v>49</v>
      </c>
      <c r="B19" s="23" t="s">
        <v>23</v>
      </c>
      <c r="C19" s="33">
        <f t="shared" si="8"/>
        <v>202969</v>
      </c>
      <c r="D19" s="32">
        <v>91550</v>
      </c>
      <c r="E19" s="32">
        <v>111419</v>
      </c>
      <c r="F19" s="33">
        <f t="shared" si="0"/>
        <v>231576</v>
      </c>
      <c r="G19" s="32">
        <v>113958</v>
      </c>
      <c r="H19" s="32">
        <v>117618</v>
      </c>
      <c r="I19" s="33">
        <f t="shared" si="2"/>
        <v>200728</v>
      </c>
      <c r="J19" s="32">
        <v>89309</v>
      </c>
      <c r="K19" s="32">
        <v>111419</v>
      </c>
      <c r="L19" s="33">
        <f t="shared" si="4"/>
        <v>214468</v>
      </c>
      <c r="M19" s="32">
        <v>98573</v>
      </c>
      <c r="N19" s="32">
        <v>115895</v>
      </c>
      <c r="O19" s="33">
        <f t="shared" si="6"/>
        <v>206580</v>
      </c>
      <c r="P19" s="32">
        <v>105052</v>
      </c>
      <c r="Q19" s="32">
        <v>101528</v>
      </c>
      <c r="R19" s="23" t="s">
        <v>24</v>
      </c>
    </row>
    <row r="20" spans="1:19" x14ac:dyDescent="0.5">
      <c r="A20" s="13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0"/>
    </row>
    <row r="21" spans="1:19" s="14" customFormat="1" ht="18.75" customHeight="1" x14ac:dyDescent="0.5">
      <c r="A21" s="15"/>
      <c r="B21" s="16" t="s">
        <v>69</v>
      </c>
      <c r="D21" s="17"/>
      <c r="E21" s="15"/>
      <c r="F21" s="16"/>
      <c r="G21" s="17"/>
      <c r="H21" s="17"/>
      <c r="L21" s="17"/>
      <c r="M21" s="17"/>
      <c r="N21" s="17"/>
      <c r="O21" s="17"/>
      <c r="P21" s="17"/>
      <c r="Q21" s="17"/>
      <c r="R21" s="20">
        <v>1</v>
      </c>
      <c r="S21" s="17"/>
    </row>
    <row r="22" spans="1:19" s="14" customFormat="1" ht="18.75" customHeight="1" x14ac:dyDescent="0.5">
      <c r="A22" s="18"/>
      <c r="B22" s="19" t="s">
        <v>68</v>
      </c>
      <c r="E22" s="18"/>
      <c r="F22" s="19"/>
      <c r="R22" s="3">
        <v>118</v>
      </c>
    </row>
    <row r="23" spans="1:19" ht="17.25" customHeight="1" x14ac:dyDescent="0.5">
      <c r="R23" s="3">
        <v>17</v>
      </c>
    </row>
    <row r="24" spans="1:19" ht="15.75" customHeight="1" x14ac:dyDescent="0.5"/>
    <row r="25" spans="1:19" ht="17.25" customHeight="1" x14ac:dyDescent="0.5"/>
    <row r="26" spans="1:19" ht="15.75" customHeight="1" x14ac:dyDescent="0.5"/>
  </sheetData>
  <mergeCells count="24">
    <mergeCell ref="B4:B8"/>
    <mergeCell ref="R4:R8"/>
    <mergeCell ref="M7:M8"/>
    <mergeCell ref="N7:N8"/>
    <mergeCell ref="O7:O8"/>
    <mergeCell ref="P7:P8"/>
    <mergeCell ref="Q7:Q8"/>
    <mergeCell ref="H7:H8"/>
    <mergeCell ref="I7:I8"/>
    <mergeCell ref="J7:J8"/>
    <mergeCell ref="K7:K8"/>
    <mergeCell ref="L7:L8"/>
    <mergeCell ref="C5:E6"/>
    <mergeCell ref="F5:H6"/>
    <mergeCell ref="I5:K6"/>
    <mergeCell ref="L5:N6"/>
    <mergeCell ref="O5:Q6"/>
    <mergeCell ref="C4:N4"/>
    <mergeCell ref="O4:Q4"/>
    <mergeCell ref="C7:C8"/>
    <mergeCell ref="D7:D8"/>
    <mergeCell ref="E7:E8"/>
    <mergeCell ref="F7:F8"/>
    <mergeCell ref="G7:G8"/>
  </mergeCells>
  <pageMargins left="0.55118110236220474" right="0.11811023622047245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SPB0703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ann</cp:lastModifiedBy>
  <cp:lastPrinted>2017-12-12T02:42:50Z</cp:lastPrinted>
  <dcterms:created xsi:type="dcterms:W3CDTF">2004-08-16T17:13:42Z</dcterms:created>
  <dcterms:modified xsi:type="dcterms:W3CDTF">2018-12-03T09:16:48Z</dcterms:modified>
</cp:coreProperties>
</file>