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30" i="1" l="1"/>
  <c r="D26" i="1"/>
  <c r="C26" i="1"/>
  <c r="B26" i="1"/>
  <c r="D25" i="1"/>
  <c r="C25" i="1"/>
  <c r="B25" i="1"/>
  <c r="D24" i="1"/>
  <c r="C24" i="1"/>
  <c r="B24" i="1"/>
  <c r="C23" i="1"/>
  <c r="B23" i="1"/>
  <c r="D22" i="1"/>
  <c r="C22" i="1"/>
  <c r="D21" i="1"/>
  <c r="B21" i="1"/>
  <c r="D20" i="1"/>
  <c r="C20" i="1"/>
  <c r="B20" i="1"/>
  <c r="D19" i="1"/>
  <c r="C19" i="1"/>
  <c r="B19" i="1"/>
  <c r="D18" i="1"/>
  <c r="C18" i="1"/>
  <c r="B18" i="1"/>
</calcChain>
</file>

<file path=xl/sharedStrings.xml><?xml version="1.0" encoding="utf-8"?>
<sst xmlns="http://schemas.openxmlformats.org/spreadsheetml/2006/main" count="36" uniqueCount="19">
  <si>
    <t>ตารางที่ 3  จำนวนและร้อยละของผู้มีงานทำ  จำแนกตามอาชีพ และเพศ ไตรมาสที่ 4/2561</t>
  </si>
  <si>
    <t>อาชีพ</t>
  </si>
  <si>
    <r>
      <rPr>
        <b/>
        <sz val="14"/>
        <rFont val="TH SarabunPSK"/>
        <family val="2"/>
      </rPr>
      <t xml:space="preserve">          </t>
    </r>
    <r>
      <rPr>
        <b/>
        <u/>
        <sz val="14"/>
        <rFont val="TH SarabunPSK"/>
        <family val="2"/>
      </rPr>
      <t>จำนวน (คน)</t>
    </r>
  </si>
  <si>
    <t>รวม</t>
  </si>
  <si>
    <t>ชาย</t>
  </si>
  <si>
    <t>หญิง</t>
  </si>
  <si>
    <t>ยอดรวม</t>
  </si>
  <si>
    <t xml:space="preserve">1. ผู้บัญญัติกฎหมาย ข้าราชการระดับอาวุโส  และผู้จัดการ         </t>
  </si>
  <si>
    <t>2. ผู้ประกอบวิชาชีพด้านต่างๆ</t>
  </si>
  <si>
    <t>3. ผู้ประกอบวิชาชีพด้านเทคนิคสาขาต่างๆ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</si>
  <si>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</si>
  <si>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</si>
  <si>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 และการประมง</t>
  </si>
  <si>
    <t xml:space="preserve">7. ผู้ปฏิบัติงานด้านความสามารถทางฝีมือ และธุรกิจการค้าที่เกี่ยวข้อง </t>
  </si>
  <si>
    <t>8. ผู้ปฏิบัติการโรงงานและเครื่องจักร  และผู้ปฏิบัติงานด้านการประกอบ</t>
  </si>
  <si>
    <t>9. อาชีพขั้นพื้นฐานต่างๆ ในด้านการขาย  และการให้บริการ</t>
  </si>
  <si>
    <t>10. คนงานซึ่งมิได้จำแนกไว้ในหมวดอื่น</t>
  </si>
  <si>
    <t>-</t>
  </si>
  <si>
    <r>
      <rPr>
        <b/>
        <sz val="14"/>
        <rFont val="TH SarabunPSK"/>
        <family val="2"/>
      </rPr>
      <t xml:space="preserve">            </t>
    </r>
    <r>
      <rPr>
        <b/>
        <u/>
        <sz val="14"/>
        <rFont val="TH SarabunPSK"/>
        <family val="2"/>
      </rPr>
      <t>ร้อยละ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</si>
</sst>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7" x14ac:knownFonts="1">
    <font>
      <sz val="11"/>
      <color theme="1"/>
      <name val="Tahoma"/>
      <family val="2"/>
      <scheme val="minor"/>
    </font>
    <font>
      <b/>
      <sz val="16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b/>
      <u/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Border="1"/>
    <xf numFmtId="3" fontId="4" fillId="0" borderId="0" xfId="0" applyNumberFormat="1" applyFont="1" applyBorder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3" fontId="4" fillId="0" borderId="0" xfId="0" applyNumberFormat="1" applyFont="1"/>
    <xf numFmtId="0" fontId="6" fillId="0" borderId="2" xfId="0" applyFont="1" applyBorder="1" applyAlignment="1">
      <alignment horizontal="right" vertical="center" indent="1"/>
    </xf>
    <xf numFmtId="0" fontId="3" fillId="0" borderId="2" xfId="0" applyFont="1" applyBorder="1"/>
    <xf numFmtId="0" fontId="6" fillId="0" borderId="0" xfId="0" applyFont="1" applyAlignment="1">
      <alignment horizontal="center" vertical="center"/>
    </xf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quotePrefix="1" applyFont="1" applyAlignment="1" applyProtection="1">
      <alignment vertical="center"/>
    </xf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quotePrefix="1" applyFont="1" applyAlignment="1" applyProtection="1">
      <alignment horizontal="left" vertical="center"/>
    </xf>
    <xf numFmtId="0" fontId="4" fillId="0" borderId="0" xfId="0" quotePrefix="1" applyFont="1" applyBorder="1" applyAlignment="1" applyProtection="1">
      <alignment horizontal="left" vertical="center"/>
    </xf>
    <xf numFmtId="0" fontId="4" fillId="0" borderId="0" xfId="0" applyFont="1" applyAlignment="1"/>
    <xf numFmtId="0" fontId="4" fillId="0" borderId="0" xfId="0" applyFont="1" applyBorder="1" applyAlignment="1"/>
    <xf numFmtId="187" fontId="6" fillId="0" borderId="0" xfId="0" applyNumberFormat="1" applyFont="1" applyAlignment="1">
      <alignment horizontal="right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187" fontId="4" fillId="0" borderId="0" xfId="0" applyNumberFormat="1" applyFont="1" applyFill="1" applyAlignment="1">
      <alignment horizontal="right"/>
    </xf>
    <xf numFmtId="2" fontId="4" fillId="0" borderId="0" xfId="0" applyNumberFormat="1" applyFont="1" applyAlignment="1">
      <alignment vertical="center"/>
    </xf>
    <xf numFmtId="187" fontId="4" fillId="0" borderId="0" xfId="0" applyNumberFormat="1" applyFont="1" applyAlignment="1">
      <alignment horizontal="right" vertical="center"/>
    </xf>
    <xf numFmtId="0" fontId="2" fillId="0" borderId="2" xfId="0" applyFont="1" applyBorder="1"/>
    <xf numFmtId="187" fontId="2" fillId="0" borderId="2" xfId="0" applyNumberFormat="1" applyFont="1" applyBorder="1" applyAlignment="1">
      <alignment horizontal="right" vertical="center"/>
    </xf>
    <xf numFmtId="187" fontId="2" fillId="0" borderId="2" xfId="0" applyNumberFormat="1" applyFont="1" applyBorder="1"/>
    <xf numFmtId="0" fontId="2" fillId="0" borderId="0" xfId="0" applyFont="1"/>
    <xf numFmtId="187" fontId="2" fillId="0" borderId="0" xfId="0" applyNumberFormat="1" applyFont="1"/>
    <xf numFmtId="0" fontId="2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tabSelected="1" workbookViewId="0"/>
  </sheetViews>
  <sheetFormatPr defaultColWidth="8" defaultRowHeight="15.75" x14ac:dyDescent="0.25"/>
  <cols>
    <col min="1" max="1" width="45.75" style="36" customWidth="1"/>
    <col min="2" max="4" width="10.75" style="36" customWidth="1"/>
    <col min="5" max="5" width="0.75" style="2" customWidth="1"/>
    <col min="6" max="16384" width="8" style="36"/>
  </cols>
  <sheetData>
    <row r="1" spans="1:18" s="3" customFormat="1" ht="30" customHeight="1" x14ac:dyDescent="0.35">
      <c r="A1" s="1" t="s">
        <v>0</v>
      </c>
      <c r="B1" s="2"/>
      <c r="C1" s="2"/>
      <c r="D1" s="2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s="7" customFormat="1" ht="20.25" customHeight="1" x14ac:dyDescent="0.3">
      <c r="A2" s="6"/>
      <c r="B2" s="6"/>
      <c r="C2" s="6"/>
      <c r="D2" s="6"/>
      <c r="E2" s="3"/>
      <c r="G2" s="8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spans="1:18" s="7" customFormat="1" ht="25.5" customHeight="1" x14ac:dyDescent="0.3">
      <c r="A3" s="39" t="s">
        <v>1</v>
      </c>
      <c r="B3" s="41" t="s">
        <v>2</v>
      </c>
      <c r="C3" s="41"/>
      <c r="D3" s="41"/>
      <c r="E3" s="41"/>
      <c r="G3" s="8"/>
      <c r="H3" s="9"/>
      <c r="I3" s="9"/>
      <c r="J3" s="9"/>
      <c r="K3" s="9"/>
      <c r="L3" s="9"/>
      <c r="M3" s="9"/>
      <c r="N3" s="9"/>
      <c r="O3" s="9"/>
      <c r="P3" s="9"/>
      <c r="Q3" s="9"/>
      <c r="R3" s="9"/>
    </row>
    <row r="4" spans="1:18" s="7" customFormat="1" ht="25.5" customHeight="1" x14ac:dyDescent="0.3">
      <c r="A4" s="40"/>
      <c r="B4" s="10" t="s">
        <v>3</v>
      </c>
      <c r="C4" s="10" t="s">
        <v>4</v>
      </c>
      <c r="D4" s="10" t="s">
        <v>5</v>
      </c>
      <c r="E4" s="11"/>
      <c r="G4" s="4"/>
      <c r="H4" s="8"/>
      <c r="I4" s="8"/>
    </row>
    <row r="5" spans="1:18" s="16" customFormat="1" ht="24.95" customHeight="1" x14ac:dyDescent="0.3">
      <c r="A5" s="12" t="s">
        <v>6</v>
      </c>
      <c r="B5" s="13">
        <v>632962.06999999995</v>
      </c>
      <c r="C5" s="14">
        <v>346191.37</v>
      </c>
      <c r="D5" s="14">
        <v>286770.7</v>
      </c>
      <c r="E5" s="15"/>
      <c r="G5" s="5"/>
      <c r="H5" s="9"/>
      <c r="I5" s="9"/>
    </row>
    <row r="6" spans="1:18" s="21" customFormat="1" ht="26.1" customHeight="1" x14ac:dyDescent="0.3">
      <c r="A6" s="17" t="s">
        <v>7</v>
      </c>
      <c r="B6" s="18">
        <v>14050.42</v>
      </c>
      <c r="C6" s="19">
        <v>10368.92</v>
      </c>
      <c r="D6" s="19">
        <v>3681.5</v>
      </c>
      <c r="E6" s="20"/>
      <c r="G6" s="5"/>
      <c r="H6" s="9"/>
      <c r="I6" s="9"/>
    </row>
    <row r="7" spans="1:18" s="21" customFormat="1" ht="26.1" customHeight="1" x14ac:dyDescent="0.3">
      <c r="A7" s="22" t="s">
        <v>8</v>
      </c>
      <c r="B7" s="18">
        <v>28943.63</v>
      </c>
      <c r="C7" s="19">
        <v>10049.94</v>
      </c>
      <c r="D7" s="19">
        <v>18893.689999999999</v>
      </c>
      <c r="E7" s="20"/>
      <c r="G7" s="5"/>
      <c r="H7" s="9"/>
      <c r="I7" s="9"/>
    </row>
    <row r="8" spans="1:18" s="21" customFormat="1" ht="26.1" customHeight="1" x14ac:dyDescent="0.3">
      <c r="A8" s="23" t="s">
        <v>9</v>
      </c>
      <c r="B8" s="18">
        <v>21388.84</v>
      </c>
      <c r="C8" s="19">
        <v>10237.19</v>
      </c>
      <c r="D8" s="19">
        <v>11151.65</v>
      </c>
      <c r="E8" s="20"/>
      <c r="G8" s="5"/>
      <c r="H8" s="9"/>
      <c r="I8" s="9"/>
    </row>
    <row r="9" spans="1:18" s="8" customFormat="1" ht="26.1" customHeight="1" x14ac:dyDescent="0.3">
      <c r="A9" s="22" t="s">
        <v>10</v>
      </c>
      <c r="B9" s="18">
        <v>10242.69</v>
      </c>
      <c r="C9" s="19">
        <v>1171.2</v>
      </c>
      <c r="D9" s="19">
        <v>9071.49</v>
      </c>
      <c r="E9" s="4"/>
      <c r="G9" s="5"/>
      <c r="H9" s="9"/>
      <c r="I9" s="9"/>
    </row>
    <row r="10" spans="1:18" s="8" customFormat="1" ht="26.1" customHeight="1" x14ac:dyDescent="0.3">
      <c r="A10" s="23" t="s">
        <v>11</v>
      </c>
      <c r="B10" s="18">
        <v>109833.5</v>
      </c>
      <c r="C10" s="19">
        <v>39908.82</v>
      </c>
      <c r="D10" s="19">
        <v>69924.679999999993</v>
      </c>
      <c r="E10" s="4"/>
      <c r="G10" s="5"/>
      <c r="H10" s="9"/>
      <c r="I10" s="9"/>
    </row>
    <row r="11" spans="1:18" s="8" customFormat="1" ht="26.1" customHeight="1" x14ac:dyDescent="0.3">
      <c r="A11" s="23" t="s">
        <v>12</v>
      </c>
      <c r="B11" s="18">
        <v>292921.67</v>
      </c>
      <c r="C11" s="19">
        <v>164581.51999999999</v>
      </c>
      <c r="D11" s="19">
        <v>128340.14</v>
      </c>
      <c r="E11" s="4"/>
      <c r="G11" s="5"/>
      <c r="H11" s="9"/>
      <c r="I11" s="9"/>
    </row>
    <row r="12" spans="1:18" s="8" customFormat="1" ht="26.1" customHeight="1" x14ac:dyDescent="0.3">
      <c r="A12" s="23" t="s">
        <v>13</v>
      </c>
      <c r="B12" s="18">
        <v>48181.93</v>
      </c>
      <c r="C12" s="19">
        <v>39438.949999999997</v>
      </c>
      <c r="D12" s="19">
        <v>8742.98</v>
      </c>
      <c r="E12" s="4"/>
      <c r="G12" s="5"/>
      <c r="H12" s="9"/>
      <c r="I12" s="9"/>
    </row>
    <row r="13" spans="1:18" s="8" customFormat="1" ht="26.1" customHeight="1" x14ac:dyDescent="0.3">
      <c r="A13" s="23" t="s">
        <v>14</v>
      </c>
      <c r="B13" s="18">
        <v>32172.07</v>
      </c>
      <c r="C13" s="19">
        <v>22648.86</v>
      </c>
      <c r="D13" s="19">
        <v>9523.2099999999991</v>
      </c>
      <c r="E13" s="4"/>
      <c r="G13" s="5"/>
      <c r="H13" s="9"/>
      <c r="I13" s="9"/>
    </row>
    <row r="14" spans="1:18" s="8" customFormat="1" ht="26.1" customHeight="1" x14ac:dyDescent="0.3">
      <c r="A14" s="22" t="s">
        <v>15</v>
      </c>
      <c r="B14" s="18">
        <v>75227.34</v>
      </c>
      <c r="C14" s="19">
        <v>47785.98</v>
      </c>
      <c r="D14" s="19">
        <v>27441.360000000001</v>
      </c>
      <c r="E14" s="4"/>
      <c r="G14" s="5"/>
      <c r="H14" s="9"/>
      <c r="I14" s="9"/>
    </row>
    <row r="15" spans="1:18" s="8" customFormat="1" ht="26.1" customHeight="1" x14ac:dyDescent="0.3">
      <c r="A15" s="24" t="s">
        <v>16</v>
      </c>
      <c r="B15" s="18" t="s">
        <v>17</v>
      </c>
      <c r="C15" s="19" t="s">
        <v>17</v>
      </c>
      <c r="D15" s="19" t="s">
        <v>17</v>
      </c>
      <c r="E15" s="4"/>
      <c r="G15" s="5"/>
      <c r="H15" s="9"/>
      <c r="I15" s="9"/>
    </row>
    <row r="16" spans="1:18" s="25" customFormat="1" ht="33" customHeight="1" x14ac:dyDescent="0.3">
      <c r="B16" s="42" t="s">
        <v>18</v>
      </c>
      <c r="C16" s="42"/>
      <c r="D16" s="42"/>
      <c r="E16" s="26"/>
    </row>
    <row r="17" spans="1:6" s="29" customFormat="1" ht="18.75" x14ac:dyDescent="0.3">
      <c r="A17" s="12" t="s">
        <v>6</v>
      </c>
      <c r="B17" s="27">
        <v>100</v>
      </c>
      <c r="C17" s="27">
        <v>100</v>
      </c>
      <c r="D17" s="27">
        <v>100</v>
      </c>
      <c r="E17" s="28"/>
    </row>
    <row r="18" spans="1:6" s="21" customFormat="1" ht="18.75" x14ac:dyDescent="0.3">
      <c r="A18" s="17" t="s">
        <v>7</v>
      </c>
      <c r="B18" s="30">
        <f>B6/632962.07*100</f>
        <v>2.2197886201933081</v>
      </c>
      <c r="C18" s="30">
        <f>C6/346191.37*100</f>
        <v>2.9951410978269042</v>
      </c>
      <c r="D18" s="30">
        <f>D6/286771*100</f>
        <v>1.2837769509469228</v>
      </c>
      <c r="E18" s="20"/>
      <c r="F18" s="31"/>
    </row>
    <row r="19" spans="1:6" s="21" customFormat="1" ht="18.75" x14ac:dyDescent="0.3">
      <c r="A19" s="22" t="s">
        <v>8</v>
      </c>
      <c r="B19" s="30">
        <f>B7/632962.07*100</f>
        <v>4.5727273989735284</v>
      </c>
      <c r="C19" s="30">
        <f t="shared" ref="C19:C26" si="0">C7/346191.37*100</f>
        <v>2.9030013082070765</v>
      </c>
      <c r="D19" s="30">
        <f t="shared" ref="D19:D26" si="1">D7/286771*100</f>
        <v>6.5884242130480413</v>
      </c>
      <c r="E19" s="20"/>
      <c r="F19" s="32"/>
    </row>
    <row r="20" spans="1:6" s="21" customFormat="1" ht="18.75" x14ac:dyDescent="0.3">
      <c r="A20" s="23" t="s">
        <v>9</v>
      </c>
      <c r="B20" s="30">
        <f>B8/632962.07*100</f>
        <v>3.3791661481390194</v>
      </c>
      <c r="C20" s="30">
        <f t="shared" si="0"/>
        <v>2.9570898893291302</v>
      </c>
      <c r="D20" s="30">
        <f t="shared" si="1"/>
        <v>3.8886951609472362</v>
      </c>
      <c r="E20" s="20"/>
      <c r="F20" s="32"/>
    </row>
    <row r="21" spans="1:6" s="8" customFormat="1" ht="18.75" x14ac:dyDescent="0.3">
      <c r="A21" s="22" t="s">
        <v>10</v>
      </c>
      <c r="B21" s="30">
        <f>B9/632962.07*100</f>
        <v>1.6182154485181079</v>
      </c>
      <c r="C21" s="30">
        <v>0.4</v>
      </c>
      <c r="D21" s="30">
        <f t="shared" si="1"/>
        <v>3.1633219537540405</v>
      </c>
      <c r="E21" s="4"/>
      <c r="F21" s="32"/>
    </row>
    <row r="22" spans="1:6" s="8" customFormat="1" ht="18.75" x14ac:dyDescent="0.3">
      <c r="A22" s="23" t="s">
        <v>11</v>
      </c>
      <c r="B22" s="30">
        <v>17.3</v>
      </c>
      <c r="C22" s="30">
        <f t="shared" si="0"/>
        <v>11.527965009641921</v>
      </c>
      <c r="D22" s="30">
        <f t="shared" si="1"/>
        <v>24.38345578876525</v>
      </c>
      <c r="E22" s="4"/>
      <c r="F22" s="32"/>
    </row>
    <row r="23" spans="1:6" s="8" customFormat="1" ht="18.75" x14ac:dyDescent="0.3">
      <c r="A23" s="23" t="s">
        <v>12</v>
      </c>
      <c r="B23" s="30">
        <f>B11/632962.07*100</f>
        <v>46.27791835931022</v>
      </c>
      <c r="C23" s="30">
        <f t="shared" si="0"/>
        <v>47.540618935705993</v>
      </c>
      <c r="D23" s="30">
        <v>44.7</v>
      </c>
      <c r="E23" s="4"/>
      <c r="F23" s="32"/>
    </row>
    <row r="24" spans="1:6" s="8" customFormat="1" ht="18.75" x14ac:dyDescent="0.3">
      <c r="A24" s="23" t="s">
        <v>13</v>
      </c>
      <c r="B24" s="30">
        <f>B12/632962.07*100</f>
        <v>7.6121354317486993</v>
      </c>
      <c r="C24" s="30">
        <f t="shared" si="0"/>
        <v>11.392239500366516</v>
      </c>
      <c r="D24" s="30">
        <f t="shared" si="1"/>
        <v>3.048767134752119</v>
      </c>
      <c r="E24" s="4"/>
      <c r="F24" s="32"/>
    </row>
    <row r="25" spans="1:6" s="8" customFormat="1" ht="18.75" x14ac:dyDescent="0.3">
      <c r="A25" s="23" t="s">
        <v>14</v>
      </c>
      <c r="B25" s="30">
        <f>B13/632962.07*100</f>
        <v>5.0827800787494271</v>
      </c>
      <c r="C25" s="30">
        <f t="shared" si="0"/>
        <v>6.5422948007051716</v>
      </c>
      <c r="D25" s="30">
        <f t="shared" si="1"/>
        <v>3.3208413681997131</v>
      </c>
      <c r="E25" s="4"/>
      <c r="F25" s="32"/>
    </row>
    <row r="26" spans="1:6" s="8" customFormat="1" ht="18.75" x14ac:dyDescent="0.3">
      <c r="A26" s="22" t="s">
        <v>15</v>
      </c>
      <c r="B26" s="30">
        <f>B14/632962.07*100</f>
        <v>11.884968083474575</v>
      </c>
      <c r="C26" s="30">
        <f t="shared" si="0"/>
        <v>13.803342353681437</v>
      </c>
      <c r="D26" s="30">
        <f t="shared" si="1"/>
        <v>9.5690847400887815</v>
      </c>
      <c r="E26" s="4"/>
      <c r="F26" s="32"/>
    </row>
    <row r="27" spans="1:6" s="8" customFormat="1" ht="18.75" x14ac:dyDescent="0.3">
      <c r="A27" s="24" t="s">
        <v>16</v>
      </c>
      <c r="B27" s="30" t="s">
        <v>17</v>
      </c>
      <c r="C27" s="30" t="s">
        <v>17</v>
      </c>
      <c r="D27" s="30" t="s">
        <v>17</v>
      </c>
      <c r="E27" s="4"/>
      <c r="F27" s="32"/>
    </row>
    <row r="28" spans="1:6" x14ac:dyDescent="0.25">
      <c r="A28" s="33"/>
      <c r="B28" s="34"/>
      <c r="C28" s="33" t="s">
        <v>17</v>
      </c>
      <c r="D28" s="35"/>
    </row>
    <row r="29" spans="1:6" x14ac:dyDescent="0.25">
      <c r="B29" s="37"/>
      <c r="C29" s="37"/>
      <c r="D29" s="37"/>
      <c r="E29" s="38"/>
    </row>
    <row r="30" spans="1:6" x14ac:dyDescent="0.25">
      <c r="B30" s="37"/>
      <c r="C30" s="37"/>
      <c r="D30" s="37"/>
      <c r="E30" s="37">
        <f t="shared" ref="E30" si="2">SUM(E18:E27)</f>
        <v>0</v>
      </c>
    </row>
  </sheetData>
  <mergeCells count="3">
    <mergeCell ref="A3:A4"/>
    <mergeCell ref="B3:E3"/>
    <mergeCell ref="B16:D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2019-02-18T03:16:12Z</dcterms:modified>
</cp:coreProperties>
</file>