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up\"/>
    </mc:Choice>
  </mc:AlternateContent>
  <bookViews>
    <workbookView xWindow="0" yWindow="0" windowWidth="20490" windowHeight="7800"/>
  </bookViews>
  <sheets>
    <sheet name="3-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3" l="1"/>
  <c r="B19" i="3"/>
  <c r="B18" i="3"/>
  <c r="B16" i="3"/>
  <c r="B14" i="3"/>
  <c r="B13" i="3"/>
  <c r="B12" i="3"/>
  <c r="B11" i="3"/>
  <c r="B9" i="3"/>
  <c r="B8" i="3"/>
  <c r="F6" i="3"/>
  <c r="D6" i="3"/>
  <c r="D36" i="3" s="1"/>
  <c r="D29" i="3" l="1"/>
  <c r="D32" i="3"/>
  <c r="F25" i="3"/>
  <c r="D35" i="3"/>
  <c r="D24" i="3"/>
  <c r="D27" i="3"/>
  <c r="F36" i="3"/>
  <c r="F30" i="3"/>
  <c r="F32" i="3"/>
  <c r="F27" i="3"/>
  <c r="F35" i="3"/>
  <c r="F29" i="3"/>
  <c r="B6" i="3"/>
  <c r="B24" i="3" s="1"/>
  <c r="F28" i="3"/>
  <c r="F34" i="3"/>
  <c r="F24" i="3"/>
  <c r="D28" i="3"/>
  <c r="D34" i="3"/>
  <c r="D25" i="3"/>
  <c r="D30" i="3"/>
  <c r="B28" i="3" l="1"/>
  <c r="B32" i="3"/>
  <c r="B35" i="3"/>
  <c r="B29" i="3"/>
  <c r="B34" i="3"/>
  <c r="D22" i="3"/>
  <c r="B25" i="3"/>
  <c r="B36" i="3"/>
  <c r="B30" i="3"/>
  <c r="B27" i="3"/>
  <c r="B22" i="3" l="1"/>
</calcChain>
</file>

<file path=xl/sharedStrings.xml><?xml version="1.0" encoding="utf-8"?>
<sst xmlns="http://schemas.openxmlformats.org/spreadsheetml/2006/main" count="36" uniqueCount="26">
  <si>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</si>
  <si>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</si>
  <si>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</si>
  <si>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</si>
  <si>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</si>
  <si>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</si>
  <si>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ตารางที่  3  จำนวน และร้อยละของประชากรอายุ 15 ปีขึ้นไป  ที่มีงานทำ  จำแนกตามอาชีพ  และเพศ  </t>
  </si>
  <si>
    <t>อาชีพ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</si>
  <si>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</si>
  <si>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</si>
  <si>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</si>
  <si>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</si>
  <si>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</si>
  <si>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</si>
  <si>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</si>
  <si>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</si>
  <si>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</si>
  <si>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</si>
  <si>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</si>
  <si>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</si>
  <si>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</si>
  <si>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</si>
  <si>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</si>
  <si>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</si>
  <si>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</si>
  <si>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t xml:space="preserve">                 จังหวัดเชียงใหม่  ไตรมาสที่ 1 :  (มกราคม-มีนาคม)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</si>
</sst>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1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0" fontId="11" fillId="0" borderId="0" xfId="0" quotePrefix="1" applyFont="1" applyFill="1" applyBorder="1" applyAlignment="1" applyProtection="1">
      <alignment horizontal="left"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0" fontId="11" fillId="0" borderId="0" xfId="0" applyFont="1" applyFill="1" applyBorder="1" applyAlignment="1" applyProtection="1">
      <alignment horizontal="left" vertical="center"/>
    </xf>
    <xf numFmtId="187" fontId="10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 applyProtection="1">
      <alignment horizontal="left" vertical="center"/>
    </xf>
    <xf numFmtId="41" fontId="11" fillId="0" borderId="0" xfId="0" applyNumberFormat="1" applyFont="1" applyAlignment="1">
      <alignment horizontal="right"/>
    </xf>
    <xf numFmtId="41" fontId="11" fillId="0" borderId="0" xfId="0" applyNumberFormat="1" applyFont="1" applyBorder="1" applyAlignment="1">
      <alignment horizontal="right" vertical="center"/>
    </xf>
    <xf numFmtId="41" fontId="11" fillId="0" borderId="0" xfId="0" applyNumberFormat="1" applyFont="1" applyFill="1" applyBorder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 applyProtection="1">
      <alignment horizontal="left" vertical="center"/>
    </xf>
    <xf numFmtId="187" fontId="13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/>
    <xf numFmtId="187" fontId="4" fillId="0" borderId="0" xfId="0" applyNumberFormat="1" applyFont="1" applyBorder="1" applyAlignment="1">
      <alignment vertical="center"/>
    </xf>
    <xf numFmtId="187" fontId="13" fillId="0" borderId="0" xfId="0" applyNumberFormat="1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right"/>
    </xf>
    <xf numFmtId="187" fontId="6" fillId="0" borderId="0" xfId="0" applyNumberFormat="1" applyFont="1" applyBorder="1"/>
    <xf numFmtId="187" fontId="14" fillId="0" borderId="0" xfId="0" applyNumberFormat="1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/>
    <xf numFmtId="0" fontId="11" fillId="0" borderId="2" xfId="0" applyFont="1" applyBorder="1" applyAlignment="1">
      <alignment vertical="center"/>
    </xf>
    <xf numFmtId="187" fontId="11" fillId="0" borderId="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abSelected="1" zoomScaleNormal="100" zoomScalePageLayoutView="75" workbookViewId="0">
      <selection activeCell="A3" sqref="A3"/>
    </sheetView>
  </sheetViews>
  <sheetFormatPr defaultRowHeight="18" customHeight="1" x14ac:dyDescent="0.5"/>
  <cols>
    <col min="1" max="1" width="50.140625" style="57" customWidth="1"/>
    <col min="2" max="2" width="10.140625" style="57" customWidth="1"/>
    <col min="3" max="3" width="4.5703125" style="57" customWidth="1"/>
    <col min="4" max="4" width="10.140625" style="57" customWidth="1"/>
    <col min="5" max="5" width="5" style="57" customWidth="1"/>
    <col min="6" max="6" width="10.140625" style="57" customWidth="1"/>
    <col min="7" max="7" width="5.7109375" style="57" customWidth="1"/>
    <col min="8" max="8" width="11.140625" style="57" bestFit="1" customWidth="1"/>
    <col min="9" max="9" width="11" style="57" bestFit="1" customWidth="1"/>
    <col min="10" max="10" width="11.140625" style="57" bestFit="1" customWidth="1"/>
    <col min="11" max="11" width="13.28515625" style="57" bestFit="1" customWidth="1"/>
    <col min="12" max="12" width="9.42578125" style="57" bestFit="1" customWidth="1"/>
    <col min="13" max="16384" width="9.140625" style="57"/>
  </cols>
  <sheetData>
    <row r="1" spans="1:18" s="11" customFormat="1" ht="24" customHeight="1" x14ac:dyDescent="0.5">
      <c r="A1" s="1" t="s">
        <v>6</v>
      </c>
      <c r="B1" s="10"/>
      <c r="C1" s="10"/>
      <c r="D1" s="10"/>
      <c r="E1" s="10"/>
      <c r="F1" s="10"/>
      <c r="G1" s="10"/>
    </row>
    <row r="2" spans="1:18" s="11" customFormat="1" ht="24" customHeight="1" x14ac:dyDescent="0.5">
      <c r="A2" s="1" t="s">
        <v>25</v>
      </c>
      <c r="B2" s="10"/>
      <c r="C2" s="10"/>
      <c r="D2" s="10"/>
      <c r="E2" s="10"/>
      <c r="F2" s="10"/>
      <c r="G2" s="10"/>
    </row>
    <row r="3" spans="1:18" s="13" customFormat="1" ht="8.1" customHeight="1" x14ac:dyDescent="0.5">
      <c r="A3" s="12"/>
      <c r="B3" s="12"/>
      <c r="C3" s="12"/>
      <c r="D3" s="12"/>
      <c r="E3" s="12"/>
      <c r="F3" s="12"/>
      <c r="G3" s="12"/>
    </row>
    <row r="4" spans="1:18" s="1" customFormat="1" ht="30" customHeight="1" x14ac:dyDescent="0.5">
      <c r="A4" s="3" t="s">
        <v>7</v>
      </c>
      <c r="B4" s="3" t="s">
        <v>0</v>
      </c>
      <c r="C4" s="3"/>
      <c r="D4" s="3" t="s">
        <v>1</v>
      </c>
      <c r="E4" s="3"/>
      <c r="F4" s="3" t="s">
        <v>2</v>
      </c>
      <c r="H4" s="4"/>
      <c r="I4" s="7"/>
      <c r="J4" s="7"/>
    </row>
    <row r="5" spans="1:18" s="15" customFormat="1" ht="20.100000000000001" customHeight="1" x14ac:dyDescent="0.5">
      <c r="A5" s="14"/>
      <c r="B5" s="14" t="s">
        <v>3</v>
      </c>
      <c r="C5" s="14"/>
      <c r="D5" s="14"/>
      <c r="E5" s="14"/>
      <c r="F5" s="14"/>
      <c r="G5" s="14"/>
      <c r="H5" s="4"/>
      <c r="I5"/>
      <c r="J5"/>
      <c r="K5"/>
      <c r="L5"/>
      <c r="M5"/>
      <c r="N5"/>
    </row>
    <row r="6" spans="1:18" s="15" customFormat="1" ht="20.100000000000001" customHeight="1" x14ac:dyDescent="0.55000000000000004">
      <c r="A6" s="16" t="s">
        <v>5</v>
      </c>
      <c r="B6" s="17">
        <f>D6+F6</f>
        <v>1046238.76</v>
      </c>
      <c r="C6" s="18"/>
      <c r="D6" s="17">
        <f>D8+D9+D11+D12+D13+D14+D16+D18+D19</f>
        <v>561535.79</v>
      </c>
      <c r="E6" s="18"/>
      <c r="F6" s="17">
        <f>F8+F9+F11+F12+F13+F14+F16+F18+F19</f>
        <v>484702.97000000003</v>
      </c>
      <c r="G6" s="19"/>
      <c r="H6" s="4"/>
      <c r="I6"/>
      <c r="J6"/>
      <c r="K6"/>
      <c r="L6"/>
      <c r="M6"/>
      <c r="N6"/>
      <c r="O6" s="20"/>
      <c r="P6" s="20"/>
      <c r="Q6" s="20"/>
      <c r="R6" s="20"/>
    </row>
    <row r="7" spans="1:18" s="15" customFormat="1" ht="7.5" customHeight="1" x14ac:dyDescent="0.55000000000000004">
      <c r="A7" s="16"/>
      <c r="B7" s="17"/>
      <c r="C7" s="18"/>
      <c r="D7" s="17"/>
      <c r="E7" s="18"/>
      <c r="F7" s="17"/>
      <c r="G7" s="19"/>
      <c r="H7" s="4"/>
      <c r="I7"/>
      <c r="J7"/>
      <c r="K7"/>
      <c r="L7"/>
      <c r="M7"/>
      <c r="N7"/>
      <c r="O7" s="20"/>
      <c r="P7" s="20"/>
      <c r="Q7" s="20"/>
      <c r="R7" s="20"/>
    </row>
    <row r="8" spans="1:18" s="26" customFormat="1" ht="21" customHeight="1" x14ac:dyDescent="0.55000000000000004">
      <c r="A8" s="21" t="s">
        <v>8</v>
      </c>
      <c r="B8" s="22">
        <f>D8+F8</f>
        <v>26624.239999999998</v>
      </c>
      <c r="C8" s="23"/>
      <c r="D8" s="22">
        <v>19216.599999999999</v>
      </c>
      <c r="E8" s="24"/>
      <c r="F8" s="22">
        <v>7407.64</v>
      </c>
      <c r="G8" s="25"/>
      <c r="H8" s="4"/>
      <c r="I8" s="7"/>
      <c r="K8" s="7"/>
      <c r="L8"/>
      <c r="M8"/>
      <c r="N8"/>
      <c r="O8" s="27"/>
      <c r="P8" s="27"/>
      <c r="Q8" s="27"/>
      <c r="R8" s="27"/>
    </row>
    <row r="9" spans="1:18" s="26" customFormat="1" ht="21" customHeight="1" x14ac:dyDescent="0.55000000000000004">
      <c r="A9" s="28" t="s">
        <v>9</v>
      </c>
      <c r="B9" s="22">
        <f>D9+F9</f>
        <v>58731.130000000005</v>
      </c>
      <c r="C9" s="23"/>
      <c r="D9" s="22">
        <v>19176.400000000001</v>
      </c>
      <c r="E9" s="24"/>
      <c r="F9" s="22">
        <v>39554.730000000003</v>
      </c>
      <c r="G9" s="25"/>
      <c r="H9" s="4"/>
      <c r="I9" s="7"/>
      <c r="K9" s="7"/>
      <c r="L9"/>
      <c r="M9"/>
      <c r="N9"/>
    </row>
    <row r="10" spans="1:18" s="26" customFormat="1" ht="21" customHeight="1" x14ac:dyDescent="0.55000000000000004">
      <c r="A10" s="21" t="s">
        <v>10</v>
      </c>
      <c r="B10" s="22"/>
      <c r="C10" s="24"/>
      <c r="E10" s="24"/>
      <c r="G10" s="25"/>
      <c r="H10" s="4"/>
      <c r="I10" s="7"/>
      <c r="K10" s="7"/>
      <c r="L10"/>
      <c r="M10"/>
      <c r="N10"/>
    </row>
    <row r="11" spans="1:18" s="26" customFormat="1" ht="21" customHeight="1" x14ac:dyDescent="0.55000000000000004">
      <c r="A11" s="21" t="s">
        <v>11</v>
      </c>
      <c r="B11" s="22">
        <f>D11+F11</f>
        <v>32261.03</v>
      </c>
      <c r="C11" s="23"/>
      <c r="D11" s="22">
        <v>13963.47</v>
      </c>
      <c r="E11" s="24"/>
      <c r="F11" s="22">
        <v>18297.560000000001</v>
      </c>
      <c r="H11" s="4"/>
      <c r="I11" s="7"/>
      <c r="K11" s="7"/>
      <c r="L11"/>
      <c r="M11"/>
      <c r="N11"/>
    </row>
    <row r="12" spans="1:18" s="26" customFormat="1" ht="21" customHeight="1" x14ac:dyDescent="0.55000000000000004">
      <c r="A12" s="28" t="s">
        <v>12</v>
      </c>
      <c r="B12" s="22">
        <f>D12+F12</f>
        <v>29446.93</v>
      </c>
      <c r="C12" s="23"/>
      <c r="D12" s="22">
        <v>7798.16</v>
      </c>
      <c r="E12" s="24"/>
      <c r="F12" s="22">
        <v>21648.77</v>
      </c>
      <c r="G12" s="25"/>
      <c r="H12" s="4"/>
      <c r="I12" s="7"/>
      <c r="K12" s="7"/>
      <c r="L12"/>
      <c r="M12"/>
      <c r="N12"/>
    </row>
    <row r="13" spans="1:18" s="26" customFormat="1" ht="21" customHeight="1" x14ac:dyDescent="0.55000000000000004">
      <c r="A13" s="21" t="s">
        <v>13</v>
      </c>
      <c r="B13" s="22">
        <f>D13+F13</f>
        <v>220228.57</v>
      </c>
      <c r="C13" s="23"/>
      <c r="D13" s="22">
        <v>92950.96</v>
      </c>
      <c r="E13" s="24"/>
      <c r="F13" s="22">
        <v>127277.61</v>
      </c>
      <c r="G13" s="25"/>
      <c r="H13" s="4"/>
      <c r="I13" s="7"/>
      <c r="K13" s="7"/>
      <c r="L13"/>
      <c r="M13"/>
      <c r="N13"/>
    </row>
    <row r="14" spans="1:18" s="26" customFormat="1" ht="21" customHeight="1" x14ac:dyDescent="0.55000000000000004">
      <c r="A14" s="21" t="s">
        <v>14</v>
      </c>
      <c r="B14" s="22">
        <f>D14+F14</f>
        <v>330405.47000000003</v>
      </c>
      <c r="C14" s="23"/>
      <c r="D14" s="22">
        <v>199354.14</v>
      </c>
      <c r="E14" s="24"/>
      <c r="F14" s="22">
        <v>131051.33</v>
      </c>
      <c r="G14" s="25"/>
      <c r="H14" s="4"/>
      <c r="I14" s="7"/>
      <c r="K14" s="7"/>
      <c r="L14"/>
      <c r="M14"/>
      <c r="N14"/>
    </row>
    <row r="15" spans="1:18" s="26" customFormat="1" ht="21" customHeight="1" x14ac:dyDescent="0.55000000000000004">
      <c r="A15" s="21" t="s">
        <v>15</v>
      </c>
      <c r="B15" s="22"/>
      <c r="C15" s="24"/>
      <c r="E15" s="24"/>
      <c r="G15" s="25"/>
      <c r="H15" s="4"/>
      <c r="I15" s="7"/>
      <c r="K15" s="7"/>
      <c r="L15"/>
      <c r="M15"/>
      <c r="N15"/>
    </row>
    <row r="16" spans="1:18" s="26" customFormat="1" ht="21" customHeight="1" x14ac:dyDescent="0.55000000000000004">
      <c r="A16" s="21" t="s">
        <v>16</v>
      </c>
      <c r="B16" s="22">
        <f>D16+F16</f>
        <v>123080.49</v>
      </c>
      <c r="C16" s="23"/>
      <c r="D16" s="22">
        <v>76520.600000000006</v>
      </c>
      <c r="E16" s="24"/>
      <c r="F16" s="22">
        <v>46559.89</v>
      </c>
      <c r="H16" s="29"/>
      <c r="I16" s="7"/>
      <c r="K16" s="7"/>
      <c r="L16" s="30"/>
      <c r="M16" s="8"/>
    </row>
    <row r="17" spans="1:14" s="26" customFormat="1" ht="21" customHeight="1" x14ac:dyDescent="0.55000000000000004">
      <c r="A17" s="21" t="s">
        <v>17</v>
      </c>
      <c r="B17" s="22"/>
      <c r="C17" s="23"/>
      <c r="E17" s="24"/>
      <c r="G17" s="25"/>
      <c r="H17" s="30"/>
      <c r="I17" s="7"/>
      <c r="K17" s="7"/>
      <c r="L17" s="30"/>
      <c r="M17" s="2"/>
    </row>
    <row r="18" spans="1:14" s="26" customFormat="1" ht="21" customHeight="1" x14ac:dyDescent="0.55000000000000004">
      <c r="A18" s="21" t="s">
        <v>18</v>
      </c>
      <c r="B18" s="22">
        <f>D18+F18</f>
        <v>50652.7</v>
      </c>
      <c r="C18" s="23"/>
      <c r="D18" s="22">
        <v>38979.14</v>
      </c>
      <c r="E18" s="24"/>
      <c r="F18" s="22">
        <v>11673.56</v>
      </c>
      <c r="H18" s="30"/>
      <c r="I18" s="7"/>
      <c r="K18" s="7"/>
      <c r="L18" s="30"/>
      <c r="M18" s="8"/>
    </row>
    <row r="19" spans="1:14" s="26" customFormat="1" ht="21" customHeight="1" x14ac:dyDescent="0.55000000000000004">
      <c r="A19" s="28" t="s">
        <v>19</v>
      </c>
      <c r="B19" s="22">
        <f>D19+F19</f>
        <v>174808.2</v>
      </c>
      <c r="C19" s="23"/>
      <c r="D19" s="22">
        <v>93576.320000000007</v>
      </c>
      <c r="E19" s="24"/>
      <c r="F19" s="22">
        <v>81231.88</v>
      </c>
      <c r="G19" s="25"/>
      <c r="H19" s="30"/>
      <c r="I19" s="30"/>
      <c r="J19" s="30"/>
      <c r="K19" s="31"/>
      <c r="L19" s="30"/>
      <c r="M19" s="32"/>
    </row>
    <row r="20" spans="1:14" s="26" customFormat="1" ht="21" customHeight="1" x14ac:dyDescent="0.55000000000000004">
      <c r="A20" s="33" t="s">
        <v>20</v>
      </c>
      <c r="B20" s="34">
        <f>D20+F20</f>
        <v>0</v>
      </c>
      <c r="C20" s="35"/>
      <c r="D20" s="34">
        <v>0</v>
      </c>
      <c r="E20" s="36"/>
      <c r="F20" s="34">
        <v>0</v>
      </c>
      <c r="G20" s="32"/>
      <c r="H20" s="30"/>
      <c r="I20" s="30"/>
      <c r="J20" s="30"/>
      <c r="K20" s="30"/>
      <c r="L20" s="30"/>
      <c r="M20" s="14"/>
    </row>
    <row r="21" spans="1:14" s="26" customFormat="1" ht="21" customHeight="1" x14ac:dyDescent="0.5">
      <c r="A21" s="14"/>
      <c r="B21" s="14" t="s">
        <v>4</v>
      </c>
      <c r="C21" s="14"/>
      <c r="D21" s="14"/>
      <c r="E21" s="14"/>
      <c r="F21" s="14"/>
      <c r="G21" s="14"/>
      <c r="H21" s="30"/>
      <c r="I21" s="30"/>
      <c r="J21" s="30"/>
      <c r="K21" s="31"/>
      <c r="L21" s="30"/>
      <c r="M21" s="29"/>
      <c r="N21" s="15"/>
    </row>
    <row r="22" spans="1:14" s="15" customFormat="1" ht="21" customHeight="1" x14ac:dyDescent="0.5">
      <c r="A22" s="14" t="s">
        <v>5</v>
      </c>
      <c r="B22" s="29">
        <f>B24+B25+B27+B28+B29+B30+B32+B34+B35</f>
        <v>100</v>
      </c>
      <c r="C22" s="29"/>
      <c r="D22" s="29">
        <f>D24+D25+D27+D28+D29+D30+D32+D34+D35</f>
        <v>100</v>
      </c>
      <c r="E22" s="29"/>
      <c r="F22" s="29">
        <v>100</v>
      </c>
      <c r="G22" s="37"/>
      <c r="H22" s="30"/>
      <c r="I22" s="31"/>
      <c r="J22" s="30"/>
      <c r="K22" s="30"/>
      <c r="L22" s="30"/>
      <c r="M22" s="29"/>
    </row>
    <row r="23" spans="1:14" s="15" customFormat="1" ht="8.1" customHeight="1" x14ac:dyDescent="0.5">
      <c r="A23" s="14"/>
      <c r="B23" s="29"/>
      <c r="C23" s="37"/>
      <c r="D23" s="29"/>
      <c r="E23" s="37"/>
      <c r="F23" s="37"/>
      <c r="G23" s="37"/>
      <c r="H23" s="30"/>
      <c r="I23" s="30"/>
      <c r="J23" s="30"/>
      <c r="K23" s="30"/>
      <c r="L23" s="30"/>
      <c r="M23" s="30"/>
      <c r="N23" s="26"/>
    </row>
    <row r="24" spans="1:14" s="26" customFormat="1" ht="21" customHeight="1" x14ac:dyDescent="0.5">
      <c r="A24" s="33" t="s">
        <v>8</v>
      </c>
      <c r="B24" s="38">
        <f>(B8*100/$B$6)</f>
        <v>2.5447575656631187</v>
      </c>
      <c r="C24" s="30"/>
      <c r="D24" s="30">
        <f>(D8*100/$D$6)</f>
        <v>3.4221505275736739</v>
      </c>
      <c r="E24" s="30"/>
      <c r="F24" s="30">
        <f>(F8*100/$D$6)</f>
        <v>1.3191750431437326</v>
      </c>
      <c r="G24" s="39"/>
      <c r="H24" s="30"/>
      <c r="I24" s="31"/>
      <c r="J24" s="30"/>
      <c r="K24" s="31"/>
      <c r="L24" s="31"/>
      <c r="M24" s="30"/>
    </row>
    <row r="25" spans="1:14" s="26" customFormat="1" ht="21" customHeight="1" x14ac:dyDescent="0.5">
      <c r="A25" s="40" t="s">
        <v>21</v>
      </c>
      <c r="B25" s="38">
        <f>(B9*100/$B$6)</f>
        <v>5.61354943493013</v>
      </c>
      <c r="C25" s="41"/>
      <c r="D25" s="30">
        <f>(D9*100/$D$6)</f>
        <v>3.4149915894051919</v>
      </c>
      <c r="E25" s="41"/>
      <c r="F25" s="30">
        <f>(F9*100/$D$6)</f>
        <v>7.0440265258960615</v>
      </c>
      <c r="G25" s="39"/>
      <c r="H25" s="30"/>
      <c r="I25" s="30"/>
      <c r="J25" s="30"/>
      <c r="K25" s="30"/>
      <c r="L25" s="6"/>
      <c r="M25" s="30"/>
    </row>
    <row r="26" spans="1:14" s="26" customFormat="1" ht="21" customHeight="1" x14ac:dyDescent="0.45">
      <c r="A26" s="33" t="s">
        <v>22</v>
      </c>
      <c r="B26" s="38"/>
      <c r="C26" s="41"/>
      <c r="D26" s="30"/>
      <c r="E26" s="41"/>
      <c r="F26" s="30"/>
      <c r="G26" s="39"/>
      <c r="H26" s="30"/>
      <c r="I26" s="30"/>
      <c r="J26" s="30"/>
      <c r="K26" s="42"/>
      <c r="L26" s="43"/>
    </row>
    <row r="27" spans="1:14" s="26" customFormat="1" ht="21" customHeight="1" x14ac:dyDescent="0.45">
      <c r="A27" s="33" t="s">
        <v>11</v>
      </c>
      <c r="B27" s="38">
        <f>(B11*100/$B$6)</f>
        <v>3.0835246440305841</v>
      </c>
      <c r="C27" s="44"/>
      <c r="D27" s="30">
        <f>(D11*100/$D$6)</f>
        <v>2.4866571728224125</v>
      </c>
      <c r="E27" s="44"/>
      <c r="F27" s="30">
        <f>(F11*100/$F$6)</f>
        <v>3.775004720932492</v>
      </c>
      <c r="G27" s="45"/>
      <c r="H27" s="30"/>
      <c r="I27" s="31"/>
      <c r="J27" s="30"/>
      <c r="K27" s="42"/>
      <c r="L27" s="43"/>
      <c r="M27" s="30"/>
    </row>
    <row r="28" spans="1:14" s="26" customFormat="1" ht="21" customHeight="1" x14ac:dyDescent="0.5">
      <c r="A28" s="40" t="s">
        <v>12</v>
      </c>
      <c r="B28" s="38">
        <f>(B12*100/$B$6)</f>
        <v>2.8145516229966474</v>
      </c>
      <c r="C28" s="41"/>
      <c r="D28" s="30">
        <f>(D12*100/$D$6)</f>
        <v>1.3887200315406432</v>
      </c>
      <c r="E28" s="41"/>
      <c r="F28" s="30">
        <f>(F12*100/$F$6)</f>
        <v>4.4663992877947498</v>
      </c>
      <c r="G28" s="39"/>
      <c r="H28" s="31"/>
      <c r="I28" s="31"/>
      <c r="J28" s="31"/>
      <c r="K28" s="43"/>
      <c r="L28" s="5"/>
      <c r="M28" s="30"/>
    </row>
    <row r="29" spans="1:14" s="26" customFormat="1" ht="21" customHeight="1" x14ac:dyDescent="0.5">
      <c r="A29" s="33" t="s">
        <v>13</v>
      </c>
      <c r="B29" s="38">
        <f>(B13*100/$B$6)</f>
        <v>21.049551825053776</v>
      </c>
      <c r="C29" s="41"/>
      <c r="D29" s="30">
        <f t="shared" ref="D29:D36" si="0">(D13*100/$D$6)</f>
        <v>16.552989436345634</v>
      </c>
      <c r="E29" s="41"/>
      <c r="F29" s="30">
        <f>(F13*100/$F$6)</f>
        <v>26.258887994847647</v>
      </c>
      <c r="G29" s="39"/>
      <c r="H29" s="30"/>
      <c r="I29" s="46"/>
      <c r="J29" s="30"/>
      <c r="K29" s="47"/>
      <c r="L29" s="48"/>
      <c r="M29" s="30"/>
    </row>
    <row r="30" spans="1:14" s="26" customFormat="1" ht="21" customHeight="1" x14ac:dyDescent="0.5">
      <c r="A30" s="33" t="s">
        <v>14</v>
      </c>
      <c r="B30" s="38">
        <f>(B14*100/$B$6)</f>
        <v>31.580312509163782</v>
      </c>
      <c r="C30" s="41"/>
      <c r="D30" s="30">
        <f t="shared" si="0"/>
        <v>35.501591091816245</v>
      </c>
      <c r="E30" s="41"/>
      <c r="F30" s="30">
        <f>(F14*100/$F$6)</f>
        <v>27.037451410706229</v>
      </c>
      <c r="G30" s="39"/>
      <c r="H30" s="49"/>
      <c r="I30" s="50"/>
      <c r="J30" s="42"/>
      <c r="K30" s="51"/>
      <c r="L30" s="52"/>
      <c r="M30" s="30"/>
    </row>
    <row r="31" spans="1:14" s="26" customFormat="1" ht="21" customHeight="1" x14ac:dyDescent="0.45">
      <c r="A31" s="33" t="s">
        <v>15</v>
      </c>
      <c r="B31" s="38"/>
      <c r="C31" s="41"/>
      <c r="D31" s="30"/>
      <c r="E31" s="41"/>
      <c r="F31" s="30"/>
      <c r="G31" s="39"/>
      <c r="H31" s="43"/>
      <c r="I31" s="43"/>
      <c r="J31" s="42"/>
      <c r="K31" s="2"/>
      <c r="L31" s="2"/>
    </row>
    <row r="32" spans="1:14" s="26" customFormat="1" ht="21" customHeight="1" x14ac:dyDescent="0.5">
      <c r="A32" s="33" t="s">
        <v>16</v>
      </c>
      <c r="B32" s="38">
        <f>(B16*100/$B$6)</f>
        <v>11.764091974569935</v>
      </c>
      <c r="C32" s="44"/>
      <c r="D32" s="30">
        <f t="shared" si="0"/>
        <v>13.627020995402626</v>
      </c>
      <c r="E32" s="44"/>
      <c r="F32" s="30">
        <f>(F16*100/$F$6)</f>
        <v>9.605860265308463</v>
      </c>
      <c r="G32" s="45"/>
      <c r="H32" s="5"/>
      <c r="I32" s="5"/>
      <c r="J32" s="43"/>
      <c r="K32" s="2"/>
      <c r="L32" s="2"/>
      <c r="M32" s="30"/>
    </row>
    <row r="33" spans="1:14" s="26" customFormat="1" ht="21" customHeight="1" x14ac:dyDescent="0.5">
      <c r="A33" s="33" t="s">
        <v>17</v>
      </c>
      <c r="B33" s="38"/>
      <c r="C33" s="41"/>
      <c r="D33" s="30"/>
      <c r="E33" s="41"/>
      <c r="F33" s="30"/>
      <c r="G33" s="39"/>
      <c r="H33" s="5"/>
      <c r="I33" s="30"/>
      <c r="J33" s="47"/>
      <c r="K33" s="2"/>
      <c r="L33" s="2"/>
    </row>
    <row r="34" spans="1:14" s="26" customFormat="1" ht="21" customHeight="1" x14ac:dyDescent="0.5">
      <c r="A34" s="33" t="s">
        <v>23</v>
      </c>
      <c r="B34" s="38">
        <f>(B18*100/$B$6)</f>
        <v>4.8414092400858859</v>
      </c>
      <c r="C34" s="44"/>
      <c r="D34" s="30">
        <f t="shared" si="0"/>
        <v>6.941523709468278</v>
      </c>
      <c r="E34" s="44"/>
      <c r="F34" s="30">
        <f>(F18/$F$6)*100</f>
        <v>2.4083945679144487</v>
      </c>
      <c r="G34" s="45"/>
      <c r="H34" s="5"/>
      <c r="I34" s="53"/>
      <c r="J34" s="54"/>
      <c r="K34" s="54"/>
      <c r="L34" s="2"/>
      <c r="M34" s="30"/>
    </row>
    <row r="35" spans="1:14" s="26" customFormat="1" ht="21" customHeight="1" x14ac:dyDescent="0.5">
      <c r="A35" s="40" t="s">
        <v>24</v>
      </c>
      <c r="B35" s="38">
        <f>(B19*100/$B$6)</f>
        <v>16.708251183506142</v>
      </c>
      <c r="C35" s="41"/>
      <c r="D35" s="30">
        <f t="shared" si="0"/>
        <v>16.66435544562529</v>
      </c>
      <c r="E35" s="41"/>
      <c r="F35" s="30">
        <f>(F19/$F$6)*100</f>
        <v>16.759105065933472</v>
      </c>
      <c r="G35" s="39"/>
      <c r="H35" s="2"/>
      <c r="I35" s="53"/>
      <c r="J35" s="54"/>
      <c r="K35" s="54"/>
      <c r="L35" s="2"/>
      <c r="M35" s="30"/>
    </row>
    <row r="36" spans="1:14" s="26" customFormat="1" ht="21" customHeight="1" x14ac:dyDescent="0.55000000000000004">
      <c r="A36" s="33" t="s">
        <v>20</v>
      </c>
      <c r="B36" s="34">
        <f>(B20*100/$B$6)</f>
        <v>0</v>
      </c>
      <c r="C36" s="35"/>
      <c r="D36" s="34">
        <f t="shared" si="0"/>
        <v>0</v>
      </c>
      <c r="E36" s="36"/>
      <c r="F36" s="34">
        <f>(F20/$F$6)*100</f>
        <v>0</v>
      </c>
      <c r="G36" s="41"/>
      <c r="H36" s="2"/>
      <c r="I36" s="2"/>
      <c r="J36" s="2"/>
      <c r="K36" s="2"/>
      <c r="L36" s="2"/>
    </row>
    <row r="37" spans="1:14" s="26" customFormat="1" ht="6.75" customHeight="1" x14ac:dyDescent="0.5">
      <c r="A37" s="55"/>
      <c r="B37" s="55"/>
      <c r="C37" s="55"/>
      <c r="D37" s="56"/>
      <c r="E37" s="55"/>
      <c r="F37" s="55"/>
      <c r="H37" s="2"/>
      <c r="I37" s="2"/>
      <c r="J37" s="2"/>
      <c r="K37" s="2"/>
      <c r="L37" s="2"/>
      <c r="M37" s="2"/>
      <c r="N37" s="2"/>
    </row>
    <row r="38" spans="1:14" s="2" customFormat="1" ht="4.5" customHeight="1" x14ac:dyDescent="0.5">
      <c r="N38" s="57"/>
    </row>
    <row r="39" spans="1:14" ht="21.95" customHeight="1" x14ac:dyDescent="0.5">
      <c r="A39" s="9"/>
      <c r="B39" s="9"/>
      <c r="C39" s="9"/>
      <c r="D39" s="9"/>
      <c r="E39" s="9"/>
      <c r="H39" s="2"/>
      <c r="I39" s="2"/>
      <c r="J39" s="2"/>
      <c r="K39" s="2"/>
      <c r="L39" s="2"/>
      <c r="M39" s="2"/>
    </row>
    <row r="40" spans="1:14" ht="15.75" customHeight="1" x14ac:dyDescent="0.5">
      <c r="A40" s="9"/>
      <c r="B40" s="9"/>
      <c r="C40" s="9"/>
      <c r="D40" s="9"/>
      <c r="E40" s="9"/>
      <c r="H40" s="2"/>
      <c r="I40" s="2"/>
      <c r="J40" s="2"/>
      <c r="K40" s="2"/>
      <c r="L40" s="2"/>
      <c r="M40" s="2"/>
      <c r="N40" s="2"/>
    </row>
    <row r="41" spans="1:14" s="2" customFormat="1" ht="18" customHeight="1" x14ac:dyDescent="0.5"/>
    <row r="42" spans="1:14" s="2" customFormat="1" ht="18" customHeight="1" x14ac:dyDescent="0.5"/>
    <row r="43" spans="1:14" s="2" customFormat="1" ht="18" customHeight="1" x14ac:dyDescent="0.5"/>
    <row r="44" spans="1:14" s="2" customFormat="1" ht="18" customHeight="1" x14ac:dyDescent="0.5"/>
    <row r="45" spans="1:14" s="2" customFormat="1" ht="18" customHeight="1" x14ac:dyDescent="0.5"/>
    <row r="46" spans="1:14" s="2" customFormat="1" ht="18" customHeight="1" x14ac:dyDescent="0.5"/>
    <row r="47" spans="1:14" s="2" customFormat="1" ht="18" customHeight="1" x14ac:dyDescent="0.5"/>
    <row r="48" spans="1:14" s="2" customFormat="1" ht="18" customHeight="1" x14ac:dyDescent="0.5"/>
    <row r="49" s="2" customFormat="1" ht="18" customHeight="1" x14ac:dyDescent="0.5"/>
    <row r="50" s="2" customFormat="1" ht="18" customHeight="1" x14ac:dyDescent="0.5"/>
    <row r="51" s="2" customFormat="1" ht="18" customHeight="1" x14ac:dyDescent="0.5"/>
    <row r="52" s="2" customFormat="1" ht="18" customHeight="1" x14ac:dyDescent="0.5"/>
    <row r="53" s="2" customFormat="1" ht="18" customHeight="1" x14ac:dyDescent="0.5"/>
    <row r="54" s="2" customFormat="1" ht="18" customHeight="1" x14ac:dyDescent="0.5"/>
    <row r="55" s="2" customFormat="1" ht="18" customHeight="1" x14ac:dyDescent="0.5"/>
    <row r="56" s="2" customFormat="1" ht="18" customHeight="1" x14ac:dyDescent="0.5"/>
    <row r="57" s="2" customFormat="1" ht="18" customHeight="1" x14ac:dyDescent="0.5"/>
    <row r="58" s="2" customFormat="1" ht="18" customHeight="1" x14ac:dyDescent="0.5"/>
    <row r="59" s="2" customFormat="1" ht="18" customHeight="1" x14ac:dyDescent="0.5"/>
    <row r="60" s="2" customFormat="1" ht="18" customHeight="1" x14ac:dyDescent="0.5"/>
    <row r="61" s="2" customFormat="1" ht="18" customHeight="1" x14ac:dyDescent="0.5"/>
    <row r="62" s="2" customFormat="1" ht="18" customHeight="1" x14ac:dyDescent="0.5"/>
    <row r="63" s="2" customFormat="1" ht="18" customHeight="1" x14ac:dyDescent="0.5"/>
    <row r="64" s="2" customFormat="1" ht="18" customHeight="1" x14ac:dyDescent="0.5"/>
    <row r="65" spans="8:12" s="2" customFormat="1" ht="18" customHeight="1" x14ac:dyDescent="0.5"/>
    <row r="66" spans="8:12" s="2" customFormat="1" ht="18" customHeight="1" x14ac:dyDescent="0.5"/>
    <row r="67" spans="8:12" s="2" customFormat="1" ht="18" customHeight="1" x14ac:dyDescent="0.5"/>
    <row r="68" spans="8:12" s="2" customFormat="1" ht="18" customHeight="1" x14ac:dyDescent="0.5"/>
    <row r="69" spans="8:12" s="2" customFormat="1" ht="18" customHeight="1" x14ac:dyDescent="0.5"/>
    <row r="70" spans="8:12" s="2" customFormat="1" ht="18" customHeight="1" x14ac:dyDescent="0.5"/>
    <row r="71" spans="8:12" s="2" customFormat="1" ht="18" customHeight="1" x14ac:dyDescent="0.5">
      <c r="L71" s="57"/>
    </row>
    <row r="72" spans="8:12" s="2" customFormat="1" ht="18" customHeight="1" x14ac:dyDescent="0.5">
      <c r="K72" s="57"/>
      <c r="L72" s="57"/>
    </row>
    <row r="73" spans="8:12" s="2" customFormat="1" ht="18" customHeight="1" x14ac:dyDescent="0.5">
      <c r="K73" s="57"/>
      <c r="L73" s="57"/>
    </row>
    <row r="74" spans="8:12" s="2" customFormat="1" ht="18" customHeight="1" x14ac:dyDescent="0.5">
      <c r="K74" s="57"/>
      <c r="L74" s="57"/>
    </row>
    <row r="75" spans="8:12" s="2" customFormat="1" ht="18" customHeight="1" x14ac:dyDescent="0.5">
      <c r="H75" s="57"/>
      <c r="I75" s="57"/>
      <c r="K75" s="57"/>
      <c r="L75" s="57"/>
    </row>
    <row r="76" spans="8:12" s="2" customFormat="1" ht="18" customHeight="1" x14ac:dyDescent="0.5">
      <c r="H76" s="57"/>
      <c r="I76" s="57"/>
      <c r="J76" s="57"/>
      <c r="K76" s="57"/>
      <c r="L76" s="57"/>
    </row>
    <row r="77" spans="8:12" s="2" customFormat="1" ht="18" customHeight="1" x14ac:dyDescent="0.5">
      <c r="H77" s="57"/>
      <c r="I77" s="57"/>
      <c r="J77" s="57"/>
      <c r="K77" s="57"/>
      <c r="L77" s="57"/>
    </row>
    <row r="78" spans="8:12" s="2" customFormat="1" ht="18" customHeight="1" x14ac:dyDescent="0.5">
      <c r="H78" s="57"/>
      <c r="I78" s="57"/>
      <c r="J78" s="57"/>
      <c r="K78" s="57"/>
      <c r="L78" s="57"/>
    </row>
    <row r="79" spans="8:12" s="2" customFormat="1" ht="18" customHeight="1" x14ac:dyDescent="0.5">
      <c r="H79" s="57"/>
      <c r="I79" s="57"/>
      <c r="J79" s="57"/>
      <c r="K79" s="57"/>
      <c r="L79" s="57"/>
    </row>
    <row r="80" spans="8:12" s="2" customFormat="1" ht="18" customHeight="1" x14ac:dyDescent="0.5">
      <c r="H80" s="57"/>
      <c r="I80" s="57"/>
      <c r="J80" s="57"/>
      <c r="K80" s="57"/>
      <c r="L80" s="57"/>
    </row>
    <row r="81" spans="8:14" s="2" customFormat="1" ht="18" customHeight="1" x14ac:dyDescent="0.5">
      <c r="H81" s="57"/>
      <c r="I81" s="57"/>
      <c r="J81" s="57"/>
      <c r="K81" s="57"/>
      <c r="L81" s="57"/>
    </row>
    <row r="82" spans="8:14" s="2" customFormat="1" ht="18" customHeight="1" x14ac:dyDescent="0.5">
      <c r="H82" s="57"/>
      <c r="I82" s="57"/>
      <c r="J82" s="57"/>
      <c r="K82" s="57"/>
      <c r="L82" s="57"/>
    </row>
    <row r="83" spans="8:14" s="2" customFormat="1" ht="18" customHeight="1" x14ac:dyDescent="0.5">
      <c r="H83" s="57"/>
      <c r="I83" s="57"/>
      <c r="J83" s="57"/>
      <c r="K83" s="57"/>
      <c r="L83" s="57"/>
      <c r="M83" s="57"/>
      <c r="N83" s="57"/>
    </row>
  </sheetData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2018-04-05T07:29:09Z</dcterms:modified>
</cp:coreProperties>
</file>