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11.สถิติเกษตร และประมง\"/>
    </mc:Choice>
  </mc:AlternateContent>
  <bookViews>
    <workbookView xWindow="120" yWindow="30" windowWidth="11715" windowHeight="6045" tabRatio="812"/>
  </bookViews>
  <sheets>
    <sheet name="T-11.3" sheetId="34" r:id="rId1"/>
  </sheets>
  <definedNames>
    <definedName name="_xlnm.Print_Area" localSheetId="0">'T-11.3'!$A$1:$P$27</definedName>
  </definedNames>
  <calcPr calcId="162913"/>
</workbook>
</file>

<file path=xl/calcChain.xml><?xml version="1.0" encoding="utf-8"?>
<calcChain xmlns="http://schemas.openxmlformats.org/spreadsheetml/2006/main">
  <c r="F12" i="34" l="1"/>
  <c r="K12" i="34"/>
  <c r="G12" i="34"/>
  <c r="E12" i="34"/>
  <c r="H12" i="34" l="1"/>
  <c r="I12" i="34"/>
  <c r="J12" i="34"/>
  <c r="L12" i="34"/>
  <c r="R13" i="34" l="1"/>
  <c r="R14" i="34"/>
  <c r="R15" i="34"/>
  <c r="R16" i="34"/>
  <c r="R17" i="34"/>
  <c r="R18" i="34"/>
  <c r="R19" i="34"/>
  <c r="R20" i="34"/>
  <c r="R21" i="34"/>
  <c r="R12" i="34"/>
</calcChain>
</file>

<file path=xl/sharedStrings.xml><?xml version="1.0" encoding="utf-8"?>
<sst xmlns="http://schemas.openxmlformats.org/spreadsheetml/2006/main" count="89" uniqueCount="44">
  <si>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</si>
  <si>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</si>
  <si>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</si>
  <si>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</si>
  <si>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</si>
  <si>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</si>
  <si>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</si>
  <si>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</si>
  <si>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</si>
  <si>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</si>
  <si>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</si>
  <si>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</si>
  <si>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</si>
  <si>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</si>
  <si>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</si>
  <si>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</si>
  <si>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</si>
  <si>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</si>
  <si>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</si>
  <si>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</si>
  <si>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</si>
  <si>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</si>
  <si>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</si>
  <si>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</si>
  <si>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</si>
  <si>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</si>
  <si>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</si>
  <si>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</si>
  <si>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</si>
  <si>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</si>
  <si>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</si>
  <si>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</si>
  <si>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Khiri Mat</t>
  </si>
  <si>
    <t>Kong Krailat</t>
  </si>
  <si>
    <t>Si Satchanalai</t>
  </si>
  <si>
    <t>Si Samrong</t>
  </si>
  <si>
    <t>Sawankhalok</t>
  </si>
  <si>
    <t>Si Nakhon</t>
  </si>
  <si>
    <t>Thung  Saliam</t>
  </si>
  <si>
    <t xml:space="preserve">    ที่มา:   สำนักงานเกษตรจังหวัดสุโขทัย </t>
  </si>
  <si>
    <t>Source: Sukhothai Provincial Agricaltural Extension Office</t>
  </si>
  <si>
    <t>-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</si>
  <si>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2561/2562</t>
  </si>
  <si>
    <t>Planted Area of Major Rice Harvested Area, Production and Yield per Rai by Type of Rice and District: Crop Year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</si>
</sst>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9" formatCode="_-* #,##0_-;\-* #,##0_-;_-* &quot;-&quot;??_-;_-@_-"/>
    <numFmt numFmtId="190" formatCode="_-* #,##0.0_-;\-* #,##0.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0" xfId="3" applyFont="1"/>
    <xf numFmtId="0" fontId="9" fillId="0" borderId="0" xfId="3" applyFont="1" applyBorder="1"/>
    <xf numFmtId="0" fontId="9" fillId="0" borderId="4" xfId="3" applyFont="1" applyBorder="1"/>
    <xf numFmtId="189" fontId="5" fillId="0" borderId="1" xfId="1" applyNumberFormat="1" applyFont="1" applyBorder="1" applyAlignment="1">
      <alignment vertical="center"/>
    </xf>
    <xf numFmtId="189" fontId="9" fillId="0" borderId="1" xfId="1" applyNumberFormat="1" applyFont="1" applyBorder="1"/>
    <xf numFmtId="189" fontId="9" fillId="0" borderId="2" xfId="1" applyNumberFormat="1" applyFont="1" applyBorder="1"/>
    <xf numFmtId="189" fontId="9" fillId="0" borderId="0" xfId="1" applyNumberFormat="1" applyFont="1"/>
    <xf numFmtId="189" fontId="9" fillId="0" borderId="1" xfId="1" applyNumberFormat="1" applyFont="1" applyBorder="1" applyAlignment="1">
      <alignment horizontal="right"/>
    </xf>
    <xf numFmtId="189" fontId="9" fillId="0" borderId="2" xfId="1" applyNumberFormat="1" applyFont="1" applyBorder="1" applyAlignment="1">
      <alignment horizontal="right"/>
    </xf>
    <xf numFmtId="190" fontId="9" fillId="0" borderId="2" xfId="1" applyNumberFormat="1" applyFont="1" applyBorder="1"/>
    <xf numFmtId="190" fontId="9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1104900</xdr:colOff>
      <xdr:row>4</xdr:row>
      <xdr:rowOff>133350</xdr:rowOff>
    </xdr:from>
    <xdr:to>
      <xdr:col>15</xdr:col>
      <xdr:colOff>311151</xdr:colOff>
      <xdr:row>26</xdr:row>
      <xdr:rowOff>234952</xdr:rowOff>
    </xdr:to>
    <xdr:grpSp>
      <xdr:nvGrpSpPr>
        <xdr:cNvPr id="10" name="Group 9"/>
        <xdr:cNvGrpSpPr/>
      </xdr:nvGrpSpPr>
      <xdr:grpSpPr>
        <a:xfrm>
          <a:off x="9172575" y="923925"/>
          <a:ext cx="530226" cy="5006977"/>
          <a:chOff x="9439275" y="1771650"/>
          <a:chExt cx="542926" cy="4841738"/>
        </a:xfrm>
      </xdr:grpSpPr>
      <xdr:grpSp>
        <xdr:nvGrpSpPr>
          <xdr:cNvPr id="11" name="Group 10"/>
          <xdr:cNvGrpSpPr/>
        </xdr:nvGrpSpPr>
        <xdr:grpSpPr>
          <a:xfrm>
            <a:off x="9654242" y="6164972"/>
            <a:ext cx="327959" cy="448416"/>
            <a:chOff x="9654242" y="6164972"/>
            <a:chExt cx="327959" cy="448416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3669" y="6257777"/>
              <a:ext cx="448416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101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showGridLines="0" tabSelected="1" view="pageLayout" zoomScaleNormal="100" workbookViewId="0">
      <selection activeCell="F30" sqref="F30"/>
    </sheetView>
  </sheetViews>
  <sheetFormatPr defaultColWidth="9.140625" defaultRowHeight="18.75" x14ac:dyDescent="0.3"/>
  <cols>
    <col min="1" max="1" width="1" style="12" customWidth="1"/>
    <col min="2" max="2" width="6.42578125" style="12" customWidth="1"/>
    <col min="3" max="3" width="5.42578125" style="12" customWidth="1"/>
    <col min="4" max="4" width="8.140625" style="12" customWidth="1"/>
    <col min="5" max="12" width="12.7109375" style="12" customWidth="1"/>
    <col min="13" max="13" width="1" style="12" customWidth="1"/>
    <col min="14" max="14" width="18.7109375" style="12" customWidth="1"/>
    <col min="15" max="15" width="1.42578125" style="5" customWidth="1"/>
    <col min="16" max="16" width="5" style="5" customWidth="1"/>
    <col min="17" max="17" width="6.140625" style="5" customWidth="1"/>
    <col min="18" max="16384" width="9.140625" style="5"/>
  </cols>
  <sheetData>
    <row r="1" spans="1:18" s="2" customFormat="1" x14ac:dyDescent="0.3">
      <c r="A1" s="1"/>
      <c r="B1" s="1" t="s">
        <v>0</v>
      </c>
      <c r="C1" s="15">
        <v>11.3</v>
      </c>
      <c r="D1" s="1" t="s">
        <v>42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8" s="4" customFormat="1" x14ac:dyDescent="0.3">
      <c r="A2" s="3"/>
      <c r="B2" s="1" t="s">
        <v>19</v>
      </c>
      <c r="C2" s="15">
        <v>11.3</v>
      </c>
      <c r="D2" s="1" t="s">
        <v>43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8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8" x14ac:dyDescent="0.3">
      <c r="A4" s="16"/>
      <c r="B4" s="16"/>
      <c r="C4" s="16"/>
      <c r="D4" s="24"/>
      <c r="E4" s="53" t="s">
        <v>15</v>
      </c>
      <c r="F4" s="54"/>
      <c r="G4" s="54"/>
      <c r="H4" s="54"/>
      <c r="I4" s="54"/>
      <c r="J4" s="54"/>
      <c r="K4" s="54"/>
      <c r="L4" s="55"/>
      <c r="M4" s="25"/>
      <c r="N4" s="16"/>
    </row>
    <row r="5" spans="1:18" s="6" customFormat="1" ht="21.75" customHeight="1" x14ac:dyDescent="0.3">
      <c r="A5" s="14"/>
      <c r="B5" s="14"/>
      <c r="C5" s="14"/>
      <c r="D5" s="14"/>
      <c r="E5" s="48" t="s">
        <v>13</v>
      </c>
      <c r="F5" s="52"/>
      <c r="G5" s="48" t="s">
        <v>8</v>
      </c>
      <c r="H5" s="52"/>
      <c r="I5" s="48" t="s">
        <v>10</v>
      </c>
      <c r="J5" s="52"/>
      <c r="K5" s="48" t="s">
        <v>11</v>
      </c>
      <c r="L5" s="49"/>
      <c r="M5" s="26"/>
      <c r="N5" s="14"/>
    </row>
    <row r="6" spans="1:18" s="6" customFormat="1" ht="21" customHeight="1" x14ac:dyDescent="0.3">
      <c r="A6" s="14"/>
      <c r="B6" s="14"/>
      <c r="C6" s="14"/>
      <c r="D6" s="14"/>
      <c r="E6" s="46" t="s">
        <v>2</v>
      </c>
      <c r="F6" s="47"/>
      <c r="G6" s="46" t="s">
        <v>9</v>
      </c>
      <c r="H6" s="47"/>
      <c r="I6" s="46" t="s">
        <v>20</v>
      </c>
      <c r="J6" s="47"/>
      <c r="K6" s="46" t="s">
        <v>12</v>
      </c>
      <c r="L6" s="50"/>
      <c r="M6" s="26"/>
      <c r="N6" s="14"/>
    </row>
    <row r="7" spans="1:18" s="6" customFormat="1" ht="21.75" customHeight="1" x14ac:dyDescent="0.3">
      <c r="A7" s="49" t="s">
        <v>17</v>
      </c>
      <c r="B7" s="49"/>
      <c r="C7" s="49"/>
      <c r="D7" s="52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48" t="s">
        <v>18</v>
      </c>
      <c r="N7" s="49"/>
    </row>
    <row r="8" spans="1:18" s="6" customFormat="1" ht="18.75" customHeight="1" x14ac:dyDescent="0.3">
      <c r="A8" s="14"/>
      <c r="B8" s="14"/>
      <c r="C8" s="14"/>
      <c r="D8" s="14"/>
      <c r="E8" s="18" t="s">
        <v>4</v>
      </c>
      <c r="F8" s="19" t="s">
        <v>5</v>
      </c>
      <c r="G8" s="18" t="s">
        <v>4</v>
      </c>
      <c r="H8" s="19" t="s">
        <v>5</v>
      </c>
      <c r="I8" s="18" t="s">
        <v>4</v>
      </c>
      <c r="J8" s="19" t="s">
        <v>5</v>
      </c>
      <c r="K8" s="18" t="s">
        <v>4</v>
      </c>
      <c r="L8" s="19" t="s">
        <v>5</v>
      </c>
      <c r="M8" s="26"/>
      <c r="N8" s="14"/>
    </row>
    <row r="9" spans="1:18" s="6" customFormat="1" ht="18.75" customHeight="1" x14ac:dyDescent="0.3">
      <c r="A9" s="14"/>
      <c r="B9" s="14"/>
      <c r="C9" s="14"/>
      <c r="D9" s="14"/>
      <c r="E9" s="18" t="s">
        <v>16</v>
      </c>
      <c r="F9" s="19" t="s">
        <v>6</v>
      </c>
      <c r="G9" s="18" t="s">
        <v>16</v>
      </c>
      <c r="H9" s="19" t="s">
        <v>6</v>
      </c>
      <c r="I9" s="18" t="s">
        <v>16</v>
      </c>
      <c r="J9" s="19" t="s">
        <v>6</v>
      </c>
      <c r="K9" s="18" t="s">
        <v>16</v>
      </c>
      <c r="L9" s="20" t="s">
        <v>6</v>
      </c>
      <c r="M9" s="26"/>
      <c r="N9" s="14"/>
    </row>
    <row r="10" spans="1:18" s="6" customFormat="1" ht="18.75" customHeight="1" x14ac:dyDescent="0.3">
      <c r="A10" s="21"/>
      <c r="B10" s="21"/>
      <c r="C10" s="21"/>
      <c r="D10" s="21"/>
      <c r="E10" s="22" t="s">
        <v>7</v>
      </c>
      <c r="F10" s="28" t="s">
        <v>7</v>
      </c>
      <c r="G10" s="22" t="s">
        <v>7</v>
      </c>
      <c r="H10" s="28" t="s">
        <v>7</v>
      </c>
      <c r="I10" s="22" t="s">
        <v>7</v>
      </c>
      <c r="J10" s="28" t="s">
        <v>7</v>
      </c>
      <c r="K10" s="22" t="s">
        <v>7</v>
      </c>
      <c r="L10" s="27" t="s">
        <v>7</v>
      </c>
      <c r="M10" s="23"/>
      <c r="N10" s="21"/>
    </row>
    <row r="11" spans="1:18" s="6" customFormat="1" ht="6.75" customHeight="1" x14ac:dyDescent="0.3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19"/>
      <c r="M11" s="26"/>
      <c r="N11" s="14"/>
    </row>
    <row r="12" spans="1:18" s="7" customFormat="1" ht="27" customHeight="1" x14ac:dyDescent="0.25">
      <c r="A12" s="45" t="s">
        <v>14</v>
      </c>
      <c r="B12" s="45"/>
      <c r="C12" s="45"/>
      <c r="D12" s="51"/>
      <c r="E12" s="36">
        <f>SUM(E13:E21)</f>
        <v>1040480</v>
      </c>
      <c r="F12" s="36">
        <f>SUM(F13:F21)</f>
        <v>23415</v>
      </c>
      <c r="G12" s="36">
        <f>SUM(G13:G21)</f>
        <v>1006978</v>
      </c>
      <c r="H12" s="36">
        <f t="shared" ref="H12:L12" si="0">SUM(H13:H21)</f>
        <v>23415</v>
      </c>
      <c r="I12" s="36">
        <f t="shared" si="0"/>
        <v>703763</v>
      </c>
      <c r="J12" s="36">
        <f t="shared" si="0"/>
        <v>13426</v>
      </c>
      <c r="K12" s="36">
        <f>SUM(K13:K21)</f>
        <v>6279.22</v>
      </c>
      <c r="L12" s="36">
        <f t="shared" si="0"/>
        <v>1830</v>
      </c>
      <c r="M12" s="44" t="s">
        <v>1</v>
      </c>
      <c r="N12" s="45"/>
      <c r="R12" s="7">
        <f>J12*1000/H12</f>
        <v>573.39312406576983</v>
      </c>
    </row>
    <row r="13" spans="1:18" x14ac:dyDescent="0.3">
      <c r="A13" s="33"/>
      <c r="B13" s="31" t="s">
        <v>21</v>
      </c>
      <c r="C13" s="34"/>
      <c r="D13" s="35"/>
      <c r="E13" s="37">
        <v>177694</v>
      </c>
      <c r="F13" s="40" t="s">
        <v>41</v>
      </c>
      <c r="G13" s="38">
        <v>159432</v>
      </c>
      <c r="H13" s="41" t="s">
        <v>41</v>
      </c>
      <c r="I13" s="39">
        <v>113290</v>
      </c>
      <c r="J13" s="41" t="s">
        <v>41</v>
      </c>
      <c r="K13" s="42">
        <v>710.59</v>
      </c>
      <c r="L13" s="41" t="s">
        <v>41</v>
      </c>
      <c r="M13" s="29"/>
      <c r="N13" s="30" t="s">
        <v>30</v>
      </c>
      <c r="R13" s="7" t="e">
        <f t="shared" ref="R13:R21" si="1">J13*1000/H13</f>
        <v>#VALUE!</v>
      </c>
    </row>
    <row r="14" spans="1:18" x14ac:dyDescent="0.3">
      <c r="A14" s="33"/>
      <c r="B14" s="31" t="s">
        <v>22</v>
      </c>
      <c r="C14" s="34"/>
      <c r="D14" s="35"/>
      <c r="E14" s="37">
        <v>95562</v>
      </c>
      <c r="F14" s="37">
        <v>11833</v>
      </c>
      <c r="G14" s="38">
        <v>95562</v>
      </c>
      <c r="H14" s="38">
        <v>11833</v>
      </c>
      <c r="I14" s="39">
        <v>56383</v>
      </c>
      <c r="J14" s="37">
        <v>5810</v>
      </c>
      <c r="K14" s="42">
        <v>590.01</v>
      </c>
      <c r="L14" s="43">
        <v>491</v>
      </c>
      <c r="M14" s="29"/>
      <c r="N14" s="30" t="s">
        <v>31</v>
      </c>
      <c r="R14" s="7">
        <f t="shared" si="1"/>
        <v>490.99974647173161</v>
      </c>
    </row>
    <row r="15" spans="1:18" x14ac:dyDescent="0.3">
      <c r="A15" s="33"/>
      <c r="B15" s="31" t="s">
        <v>23</v>
      </c>
      <c r="C15" s="34"/>
      <c r="D15" s="35"/>
      <c r="E15" s="37">
        <v>113836</v>
      </c>
      <c r="F15" s="40" t="s">
        <v>41</v>
      </c>
      <c r="G15" s="38">
        <v>113496</v>
      </c>
      <c r="H15" s="41" t="s">
        <v>41</v>
      </c>
      <c r="I15" s="39">
        <v>66569</v>
      </c>
      <c r="J15" s="41" t="s">
        <v>41</v>
      </c>
      <c r="K15" s="42">
        <v>586.53</v>
      </c>
      <c r="L15" s="41" t="s">
        <v>41</v>
      </c>
      <c r="M15" s="29"/>
      <c r="N15" s="30" t="s">
        <v>32</v>
      </c>
      <c r="R15" s="7" t="e">
        <f t="shared" si="1"/>
        <v>#VALUE!</v>
      </c>
    </row>
    <row r="16" spans="1:18" x14ac:dyDescent="0.3">
      <c r="A16" s="33"/>
      <c r="B16" s="31" t="s">
        <v>24</v>
      </c>
      <c r="C16" s="34"/>
      <c r="D16" s="35"/>
      <c r="E16" s="37">
        <v>173714</v>
      </c>
      <c r="F16" s="40" t="s">
        <v>41</v>
      </c>
      <c r="G16" s="38">
        <v>173714</v>
      </c>
      <c r="H16" s="41" t="s">
        <v>41</v>
      </c>
      <c r="I16" s="39">
        <v>131426</v>
      </c>
      <c r="J16" s="41" t="s">
        <v>41</v>
      </c>
      <c r="K16" s="42">
        <v>756.57</v>
      </c>
      <c r="L16" s="41" t="s">
        <v>41</v>
      </c>
      <c r="M16" s="29"/>
      <c r="N16" s="30" t="s">
        <v>33</v>
      </c>
      <c r="R16" s="7" t="e">
        <f t="shared" si="1"/>
        <v>#VALUE!</v>
      </c>
    </row>
    <row r="17" spans="1:18" x14ac:dyDescent="0.3">
      <c r="A17" s="33"/>
      <c r="B17" s="31" t="s">
        <v>25</v>
      </c>
      <c r="C17" s="34"/>
      <c r="D17" s="35"/>
      <c r="E17" s="37">
        <v>102656</v>
      </c>
      <c r="F17" s="37">
        <v>3374</v>
      </c>
      <c r="G17" s="38">
        <v>102656</v>
      </c>
      <c r="H17" s="38">
        <v>3374</v>
      </c>
      <c r="I17" s="39">
        <v>71545</v>
      </c>
      <c r="J17" s="37">
        <v>2355</v>
      </c>
      <c r="K17" s="42">
        <v>696.94</v>
      </c>
      <c r="L17" s="43">
        <v>698</v>
      </c>
      <c r="M17" s="32"/>
      <c r="N17" s="30" t="s">
        <v>34</v>
      </c>
      <c r="R17" s="7">
        <f t="shared" si="1"/>
        <v>697.98458802608184</v>
      </c>
    </row>
    <row r="18" spans="1:18" x14ac:dyDescent="0.3">
      <c r="A18" s="33"/>
      <c r="B18" s="31" t="s">
        <v>26</v>
      </c>
      <c r="C18" s="34"/>
      <c r="D18" s="35"/>
      <c r="E18" s="37">
        <v>153240</v>
      </c>
      <c r="F18" s="37" t="s">
        <v>41</v>
      </c>
      <c r="G18" s="38">
        <v>142903</v>
      </c>
      <c r="H18" s="38" t="s">
        <v>41</v>
      </c>
      <c r="I18" s="39">
        <v>104529</v>
      </c>
      <c r="J18" s="37" t="s">
        <v>41</v>
      </c>
      <c r="K18" s="42">
        <v>731.47</v>
      </c>
      <c r="L18" s="43" t="s">
        <v>41</v>
      </c>
      <c r="M18" s="32"/>
      <c r="N18" s="30" t="s">
        <v>35</v>
      </c>
      <c r="R18" s="7" t="e">
        <f t="shared" si="1"/>
        <v>#VALUE!</v>
      </c>
    </row>
    <row r="19" spans="1:18" x14ac:dyDescent="0.3">
      <c r="A19" s="33"/>
      <c r="B19" s="31" t="s">
        <v>27</v>
      </c>
      <c r="C19" s="34"/>
      <c r="D19" s="35"/>
      <c r="E19" s="37">
        <v>140030</v>
      </c>
      <c r="F19" s="40" t="s">
        <v>41</v>
      </c>
      <c r="G19" s="38">
        <v>135577</v>
      </c>
      <c r="H19" s="41" t="s">
        <v>41</v>
      </c>
      <c r="I19" s="39">
        <v>100391</v>
      </c>
      <c r="J19" s="41" t="s">
        <v>41</v>
      </c>
      <c r="K19" s="42">
        <v>740.47</v>
      </c>
      <c r="L19" s="41" t="s">
        <v>41</v>
      </c>
      <c r="M19" s="32"/>
      <c r="N19" s="30" t="s">
        <v>36</v>
      </c>
      <c r="R19" s="7" t="e">
        <f t="shared" si="1"/>
        <v>#VALUE!</v>
      </c>
    </row>
    <row r="20" spans="1:18" x14ac:dyDescent="0.3">
      <c r="A20" s="34"/>
      <c r="B20" s="31" t="s">
        <v>28</v>
      </c>
      <c r="C20" s="34"/>
      <c r="D20" s="35"/>
      <c r="E20" s="37">
        <v>30239</v>
      </c>
      <c r="F20" s="40" t="s">
        <v>41</v>
      </c>
      <c r="G20" s="38">
        <v>30129</v>
      </c>
      <c r="H20" s="41" t="s">
        <v>41</v>
      </c>
      <c r="I20" s="39">
        <v>24289</v>
      </c>
      <c r="J20" s="41" t="s">
        <v>41</v>
      </c>
      <c r="K20" s="42">
        <v>806.17</v>
      </c>
      <c r="L20" s="41" t="s">
        <v>41</v>
      </c>
      <c r="M20" s="29"/>
      <c r="N20" s="30" t="s">
        <v>37</v>
      </c>
      <c r="R20" s="7" t="e">
        <f t="shared" si="1"/>
        <v>#VALUE!</v>
      </c>
    </row>
    <row r="21" spans="1:18" x14ac:dyDescent="0.3">
      <c r="A21" s="34"/>
      <c r="B21" s="31" t="s">
        <v>29</v>
      </c>
      <c r="C21" s="34"/>
      <c r="D21" s="35"/>
      <c r="E21" s="37">
        <v>53509</v>
      </c>
      <c r="F21" s="37">
        <v>8208</v>
      </c>
      <c r="G21" s="38">
        <v>53509</v>
      </c>
      <c r="H21" s="38">
        <v>8208</v>
      </c>
      <c r="I21" s="39">
        <v>35341</v>
      </c>
      <c r="J21" s="37">
        <v>5261</v>
      </c>
      <c r="K21" s="42">
        <v>660.47</v>
      </c>
      <c r="L21" s="43">
        <v>641</v>
      </c>
      <c r="M21" s="26"/>
      <c r="N21" s="31" t="s">
        <v>38</v>
      </c>
      <c r="R21" s="7">
        <f t="shared" si="1"/>
        <v>640.96003898635479</v>
      </c>
    </row>
    <row r="22" spans="1:18" ht="3" customHeight="1" x14ac:dyDescent="0.3">
      <c r="A22" s="8"/>
      <c r="B22" s="8"/>
      <c r="C22" s="8"/>
      <c r="D22" s="9"/>
      <c r="E22" s="10"/>
      <c r="F22" s="10"/>
      <c r="G22" s="11"/>
      <c r="H22" s="9"/>
      <c r="I22" s="8"/>
      <c r="J22" s="10"/>
      <c r="K22" s="11"/>
      <c r="L22" s="8"/>
      <c r="M22" s="10"/>
      <c r="N22" s="8"/>
    </row>
    <row r="23" spans="1:18" ht="3" customHeight="1" x14ac:dyDescent="0.3"/>
    <row r="24" spans="1:18" s="14" customFormat="1" ht="21" customHeight="1" x14ac:dyDescent="0.3">
      <c r="A24" s="13"/>
      <c r="B24" s="13" t="s">
        <v>39</v>
      </c>
      <c r="C24" s="13"/>
      <c r="D24" s="13"/>
      <c r="E24" s="13"/>
      <c r="F24" s="13"/>
      <c r="H24" s="13"/>
      <c r="I24" s="13" t="s">
        <v>40</v>
      </c>
      <c r="J24" s="13"/>
      <c r="K24" s="13"/>
      <c r="L24" s="13"/>
      <c r="M24" s="13"/>
      <c r="N24" s="13"/>
    </row>
    <row r="25" spans="1:18" s="14" customFormat="1" ht="17.25" x14ac:dyDescent="0.3">
      <c r="A25" s="13"/>
      <c r="G25" s="13"/>
      <c r="H25" s="13"/>
      <c r="I25" s="13"/>
      <c r="J25" s="13"/>
      <c r="K25" s="13"/>
      <c r="L25" s="13"/>
      <c r="M25" s="13"/>
      <c r="N25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3" type="noConversion"/>
  <pageMargins left="0.55118110236220474" right="0.35433070866141736" top="0.8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2019-02-11T04:30:47Z</cp:lastPrinted>
  <dcterms:created xsi:type="dcterms:W3CDTF">2004-08-20T21:28:46Z</dcterms:created>
  <dcterms:modified xsi:type="dcterms:W3CDTF">2019-09-27T04:42:18Z</dcterms:modified>
</cp:coreProperties>
</file>