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461 ล่าสุด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21" i="1" l="1"/>
  <c r="C22" i="1"/>
  <c r="C23" i="1"/>
  <c r="C24" i="1"/>
  <c r="C18" i="1" s="1"/>
  <c r="C25" i="1"/>
  <c r="C26" i="1"/>
  <c r="C27" i="1"/>
  <c r="C28" i="1"/>
  <c r="B21" i="1"/>
  <c r="B22" i="1"/>
  <c r="B23" i="1"/>
  <c r="B24" i="1"/>
  <c r="B25" i="1"/>
  <c r="B26" i="1"/>
  <c r="B27" i="1"/>
  <c r="B18" i="1" s="1"/>
  <c r="B28" i="1"/>
  <c r="D18" i="1"/>
  <c r="B20" i="1" l="1"/>
  <c r="C20" i="1"/>
  <c r="D20" i="1"/>
  <c r="D22" i="1"/>
  <c r="D23" i="1"/>
  <c r="D24" i="1"/>
  <c r="D25" i="1"/>
  <c r="D26" i="1"/>
  <c r="D27" i="1"/>
  <c r="D28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<sst xmlns="http://schemas.openxmlformats.org/spreadsheetml/2006/main" count="37" uniqueCount="24">
  <si>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</si>
  <si>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</si>
  <si>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</si>
  <si>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</si>
  <si>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</si>
  <si>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</si>
  <si>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</si>
  <si>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</si>
  <si>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</si>
  <si>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</si>
  <si>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</si>
  <si>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</si>
  <si>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</si>
  <si>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</si>
  <si>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</si>
  <si>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</si>
  <si>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</si>
  <si>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</si>
  <si>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</si>
  <si>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</si>
  <si>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</si>
  <si>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</si>
  <si>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การสำรวจภาวะการทำงานของประชากร จังหวัดพิจิตร เดือนเมษายน พ.ศ. 2561</t>
  </si>
  <si>
    <t>ตารางที่  3  จำนวนและร้อยละของผู้มีงานทำ จำแนกตามอาชีพ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</si>
</sst>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3" fillId="0" borderId="0" xfId="1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7" zoomScale="66" zoomScaleNormal="66" workbookViewId="0">
      <selection activeCell="D23" sqref="D23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23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7" t="s">
        <v>17</v>
      </c>
      <c r="C4" s="37"/>
      <c r="D4" s="37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5">
        <v>289997.88</v>
      </c>
      <c r="C5" s="35">
        <v>154971.54</v>
      </c>
      <c r="D5" s="35">
        <v>135026.34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6"/>
      <c r="C6" s="36"/>
      <c r="D6" s="36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4">
        <v>7975.15</v>
      </c>
      <c r="C7" s="34">
        <v>6731.84</v>
      </c>
      <c r="D7" s="34">
        <v>1243.3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4">
        <v>13453.81</v>
      </c>
      <c r="C8" s="34">
        <v>5352.4</v>
      </c>
      <c r="D8" s="34">
        <v>8101.41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4">
        <v>8549.23</v>
      </c>
      <c r="C9" s="34">
        <v>4796.6099999999997</v>
      </c>
      <c r="D9" s="34">
        <v>3752.62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4">
        <v>4529.3599999999997</v>
      </c>
      <c r="C10" s="34">
        <v>1780.68</v>
      </c>
      <c r="D10" s="34">
        <v>2748.68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4">
        <v>54289.67</v>
      </c>
      <c r="C11" s="34">
        <v>19706.689999999999</v>
      </c>
      <c r="D11" s="34">
        <v>34582.980000000003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4">
        <v>115915.14</v>
      </c>
      <c r="C12" s="34">
        <v>67033.8</v>
      </c>
      <c r="D12" s="34">
        <v>48881.34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4">
        <v>31211.38</v>
      </c>
      <c r="C13" s="34">
        <v>18932.349999999999</v>
      </c>
      <c r="D13" s="34">
        <v>12279.04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4">
        <v>15326.43</v>
      </c>
      <c r="C14" s="34">
        <v>8535.17</v>
      </c>
      <c r="D14" s="34">
        <v>6791.26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4">
        <v>38747.71</v>
      </c>
      <c r="C15" s="34">
        <v>22101.99</v>
      </c>
      <c r="D15" s="34">
        <v>16645.72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4" t="s">
        <v>1</v>
      </c>
      <c r="C16" s="34" t="s">
        <v>1</v>
      </c>
      <c r="D16" s="34" t="s">
        <v>1</v>
      </c>
      <c r="E16" s="25"/>
      <c r="F16" s="10"/>
      <c r="G16" s="10"/>
      <c r="H16" s="10"/>
      <c r="I16" s="10"/>
      <c r="J16" s="10"/>
    </row>
    <row r="17" spans="1:10" ht="24" customHeight="1">
      <c r="B17" s="38" t="s">
        <v>13</v>
      </c>
      <c r="C17" s="38"/>
      <c r="D17" s="38"/>
      <c r="E17" s="24"/>
    </row>
    <row r="18" spans="1:10" ht="24" customHeight="1">
      <c r="A18" s="22" t="s">
        <v>12</v>
      </c>
      <c r="B18" s="23">
        <f>SUM(B20:B29)</f>
        <v>100</v>
      </c>
      <c r="C18" s="23">
        <f t="shared" ref="C18:D18" si="0">SUM(C20:C29)</f>
        <v>99.99999354720228</v>
      </c>
      <c r="D18" s="23">
        <f t="shared" si="0"/>
        <v>100.00013360356211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2.7500718281112948</v>
      </c>
      <c r="C20" s="13">
        <f>C7/$C$5*100</f>
        <v>4.3439201804408727</v>
      </c>
      <c r="D20" s="13">
        <f>D7/$D$5*100</f>
        <v>0.92078330790866436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4.6392787423135644</v>
      </c>
      <c r="C21" s="13">
        <f t="shared" ref="C21:C28" si="2">C8/$C$5*100</f>
        <v>3.453795451732621</v>
      </c>
      <c r="D21" s="13">
        <v>6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2.9480318959573082</v>
      </c>
      <c r="C22" s="13">
        <f t="shared" si="2"/>
        <v>3.0951554072444525</v>
      </c>
      <c r="D22" s="13">
        <f t="shared" ref="D22:D28" si="3">D9/$D$5*100</f>
        <v>2.7791762703484371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1.5618596935950013</v>
      </c>
      <c r="C23" s="13">
        <f t="shared" si="2"/>
        <v>1.1490367844315155</v>
      </c>
      <c r="D23" s="13">
        <f t="shared" si="3"/>
        <v>2.0356620789691848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18.720712716934344</v>
      </c>
      <c r="C24" s="13">
        <f t="shared" si="2"/>
        <v>12.716328430368568</v>
      </c>
      <c r="D24" s="13">
        <f t="shared" si="3"/>
        <v>25.61202503156051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39.971030133047869</v>
      </c>
      <c r="C25" s="13">
        <f t="shared" si="2"/>
        <v>43.255555181293289</v>
      </c>
      <c r="D25" s="13">
        <f t="shared" si="3"/>
        <v>36.201336716969443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10.762623506075286</v>
      </c>
      <c r="C26" s="13">
        <f t="shared" si="2"/>
        <v>12.21666249170654</v>
      </c>
      <c r="D26" s="13">
        <f t="shared" si="3"/>
        <v>9.0938108816398362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5.2850144973473601</v>
      </c>
      <c r="C27" s="13">
        <f t="shared" si="2"/>
        <v>5.5075725517085266</v>
      </c>
      <c r="D27" s="13">
        <f t="shared" si="3"/>
        <v>5.0295816357015974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13.361376986617971</v>
      </c>
      <c r="C28" s="13">
        <f t="shared" si="2"/>
        <v>14.26196706827589</v>
      </c>
      <c r="D28" s="13">
        <f t="shared" si="3"/>
        <v>12.327757680464419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22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2021-01-26T02:26:11Z</dcterms:modified>
</cp:coreProperties>
</file>