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วีรวัฒน์\สรง\สรงปี2561\up\"/>
    </mc:Choice>
  </mc:AlternateContent>
  <bookViews>
    <workbookView xWindow="0" yWindow="0" windowWidth="20490" windowHeight="7155"/>
  </bookViews>
  <sheets>
    <sheet name="ตารางที่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C26" i="1"/>
  <c r="D25" i="1"/>
  <c r="C25" i="1"/>
  <c r="D24" i="1"/>
  <c r="C24" i="1"/>
  <c r="D23" i="1"/>
  <c r="C23" i="1"/>
  <c r="D22" i="1"/>
  <c r="C22" i="1"/>
  <c r="D21" i="1"/>
  <c r="C21" i="1"/>
  <c r="D20" i="1"/>
  <c r="D19" i="1"/>
  <c r="C19" i="1"/>
  <c r="D18" i="1"/>
  <c r="C18" i="1"/>
  <c r="B14" i="1"/>
  <c r="B13" i="1"/>
  <c r="B25" i="1" s="1"/>
  <c r="B12" i="1"/>
  <c r="B11" i="1"/>
  <c r="B10" i="1"/>
  <c r="B9" i="1"/>
  <c r="B8" i="1"/>
  <c r="B7" i="1"/>
  <c r="B6" i="1"/>
  <c r="B5" i="1" s="1"/>
  <c r="B21" i="1" s="1"/>
  <c r="B20" i="1" l="1"/>
  <c r="B26" i="1"/>
  <c r="B19" i="1"/>
  <c r="B22" i="1"/>
  <c r="B23" i="1"/>
  <c r="B24" i="1"/>
  <c r="B18" i="1"/>
</calcChain>
</file>

<file path=xl/sharedStrings.xml><?xml version="1.0" encoding="utf-8"?>
<sst xmlns="http://schemas.openxmlformats.org/spreadsheetml/2006/main" count="36" uniqueCount="19">
  <si>
    <t>ตารางที่ 3   จำนวนและร้อยละของผู้มีงานทำ  จำแนกตามอาชีพ และเพศ ไตรมาสที่ 1/2561</t>
  </si>
  <si>
    <t>อาชีพ</t>
  </si>
  <si>
    <r>
      <rPr>
        <b/>
        <sz val="14"/>
        <rFont val="TH SarabunPSK"/>
        <family val="2"/>
      </rPr>
      <t xml:space="preserve">          </t>
    </r>
    <r>
      <rPr>
        <b/>
        <u/>
        <sz val="14"/>
        <rFont val="TH SarabunPSK"/>
        <family val="2"/>
      </rPr>
      <t>จำนวน (คน)</t>
    </r>
  </si>
  <si>
    <t>รวม</t>
  </si>
  <si>
    <t>ชาย</t>
  </si>
  <si>
    <t>หญิง</t>
  </si>
  <si>
    <t>ยอดรวม</t>
  </si>
  <si>
    <t xml:space="preserve">1. ผู้บัญญัติกฎหมาย ข้าราชการระดับอาวุโส  และผู้จัดการ         </t>
  </si>
  <si>
    <t>2. ผู้ประกอบวิชาชีพด้านต่างๆ</t>
  </si>
  <si>
    <t>3. ผู้ประกอบวิชาชีพด้านเทคนิคสาขาต่างๆ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</si>
  <si>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</si>
  <si>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</si>
  <si>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 และการประมง</t>
  </si>
  <si>
    <t xml:space="preserve">7. ผู้ปฏิบัติงานด้านความสามารถทางฝีมือ และธุรกิจการค้าที่เกี่ยวข้อง </t>
  </si>
  <si>
    <t>8. ผู้ปฏิบัติการโรงงานและเครื่องจักร  และผู้ปฏิบัติงานด้านการประกอบ</t>
  </si>
  <si>
    <t>9. อาชีพขั้นพื้นฐานต่างๆ ในด้านการขาย  และการให้บริการ</t>
  </si>
  <si>
    <t>10. คนงานซึ่งมิได้จำแนกไว้ในหมวดอื่น</t>
  </si>
  <si>
    <t>-</t>
  </si>
  <si>
    <r>
      <rPr>
        <b/>
        <sz val="14"/>
        <rFont val="TH SarabunPSK"/>
        <family val="2"/>
      </rPr>
      <t xml:space="preserve">            </t>
    </r>
    <r>
      <rPr>
        <b/>
        <u/>
        <sz val="14"/>
        <rFont val="TH SarabunPSK"/>
        <family val="2"/>
      </rPr>
      <t>ร้อยละ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</si>
</sst>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0.0"/>
    <numFmt numFmtId="166" formatCode="0.000"/>
  </numFmts>
  <fonts count="9">
    <font>
      <sz val="14"/>
      <name val="Cordia New"/>
      <charset val="222"/>
    </font>
    <font>
      <b/>
      <sz val="16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u/>
      <sz val="14"/>
      <name val="TH SarabunPSK"/>
      <family val="2"/>
    </font>
    <font>
      <b/>
      <sz val="14"/>
      <name val="TH SarabunPSK"/>
      <family val="2"/>
    </font>
    <font>
      <b/>
      <sz val="14"/>
      <color rgb="FF000000"/>
      <name val="TH SarabunPSK"/>
      <family val="2"/>
    </font>
    <font>
      <sz val="14"/>
      <name val="TH SarabunPSK"/>
      <family val="2"/>
    </font>
    <font>
      <sz val="14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 indent="1"/>
    </xf>
    <xf numFmtId="0" fontId="3" fillId="0" borderId="2" xfId="0" applyFont="1" applyBorder="1"/>
    <xf numFmtId="0" fontId="5" fillId="0" borderId="0" xfId="0" applyFont="1" applyAlignment="1">
      <alignment horizontal="center" vertical="center"/>
    </xf>
    <xf numFmtId="3" fontId="6" fillId="0" borderId="0" xfId="0" applyNumberFormat="1" applyFo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7" fillId="0" borderId="0" xfId="0" quotePrefix="1" applyFont="1" applyAlignment="1" applyProtection="1">
      <alignment vertical="center"/>
    </xf>
    <xf numFmtId="3" fontId="8" fillId="0" borderId="0" xfId="0" applyNumberFormat="1" applyFont="1" applyAlignment="1">
      <alignment horizontal="right" wrapText="1"/>
    </xf>
    <xf numFmtId="3" fontId="7" fillId="0" borderId="0" xfId="0" applyNumberFormat="1" applyFont="1" applyAlignment="1">
      <alignment horizontal="right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 applyProtection="1">
      <alignment horizontal="left" vertical="center"/>
    </xf>
    <xf numFmtId="0" fontId="7" fillId="0" borderId="0" xfId="0" quotePrefix="1" applyFont="1" applyAlignment="1" applyProtection="1">
      <alignment horizontal="left" vertical="center"/>
    </xf>
    <xf numFmtId="3" fontId="8" fillId="0" borderId="0" xfId="0" applyNumberFormat="1" applyFont="1" applyFill="1" applyAlignment="1">
      <alignment horizontal="right" wrapText="1"/>
    </xf>
    <xf numFmtId="0" fontId="7" fillId="0" borderId="0" xfId="0" applyFont="1" applyBorder="1"/>
    <xf numFmtId="0" fontId="7" fillId="0" borderId="0" xfId="0" applyFont="1"/>
    <xf numFmtId="0" fontId="7" fillId="0" borderId="0" xfId="0" quotePrefix="1" applyFont="1" applyBorder="1" applyAlignment="1" applyProtection="1">
      <alignment horizontal="left" vertical="center"/>
    </xf>
    <xf numFmtId="0" fontId="7" fillId="0" borderId="0" xfId="0" applyFont="1" applyAlignment="1"/>
    <xf numFmtId="0" fontId="4" fillId="0" borderId="0" xfId="0" applyFont="1" applyBorder="1" applyAlignment="1">
      <alignment horizontal="center"/>
    </xf>
    <xf numFmtId="0" fontId="7" fillId="0" borderId="0" xfId="0" applyFont="1" applyBorder="1" applyAlignment="1"/>
    <xf numFmtId="165" fontId="5" fillId="0" borderId="0" xfId="0" applyNumberFormat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164" fontId="7" fillId="0" borderId="0" xfId="0" applyNumberFormat="1" applyFont="1" applyAlignment="1">
      <alignment vertical="center"/>
    </xf>
    <xf numFmtId="166" fontId="7" fillId="0" borderId="0" xfId="0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165" fontId="7" fillId="0" borderId="0" xfId="0" applyNumberFormat="1" applyFont="1" applyAlignment="1">
      <alignment horizontal="right" vertical="center"/>
    </xf>
    <xf numFmtId="2" fontId="7" fillId="0" borderId="0" xfId="0" applyNumberFormat="1" applyFont="1" applyAlignment="1">
      <alignment vertical="center"/>
    </xf>
    <xf numFmtId="165" fontId="7" fillId="0" borderId="0" xfId="0" applyNumberFormat="1" applyFont="1" applyAlignment="1">
      <alignment vertical="center"/>
    </xf>
    <xf numFmtId="0" fontId="7" fillId="0" borderId="0" xfId="0" applyFont="1" applyAlignment="1">
      <alignment horizontal="right"/>
    </xf>
    <xf numFmtId="166" fontId="5" fillId="0" borderId="0" xfId="0" applyNumberFormat="1" applyFont="1" applyAlignment="1">
      <alignment vertical="center"/>
    </xf>
    <xf numFmtId="0" fontId="2" fillId="0" borderId="2" xfId="0" applyFont="1" applyBorder="1"/>
    <xf numFmtId="165" fontId="2" fillId="0" borderId="2" xfId="0" applyNumberFormat="1" applyFont="1" applyBorder="1" applyAlignment="1">
      <alignment horizontal="right" vertical="center"/>
    </xf>
    <xf numFmtId="165" fontId="2" fillId="0" borderId="2" xfId="0" applyNumberFormat="1" applyFont="1" applyBorder="1"/>
    <xf numFmtId="0" fontId="2" fillId="0" borderId="0" xfId="0" applyFont="1"/>
    <xf numFmtId="165" fontId="2" fillId="0" borderId="0" xfId="0" applyNumberFormat="1" applyFont="1"/>
    <xf numFmtId="0" fontId="2" fillId="0" borderId="1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9"/>
  <sheetViews>
    <sheetView tabSelected="1" topLeftCell="A19" zoomScaleNormal="100" workbookViewId="0">
      <selection activeCell="G11" sqref="G11"/>
    </sheetView>
  </sheetViews>
  <sheetFormatPr defaultColWidth="9.09765625" defaultRowHeight="18" customHeight="1"/>
  <cols>
    <col min="1" max="1" width="52.296875" style="44" customWidth="1"/>
    <col min="2" max="4" width="12.296875" style="44" customWidth="1"/>
    <col min="5" max="5" width="0.8984375" style="2" customWidth="1"/>
    <col min="6" max="6" width="9.09765625" style="44"/>
    <col min="7" max="7" width="9.3984375" style="44" bestFit="1" customWidth="1"/>
    <col min="8" max="16384" width="9.09765625" style="44"/>
  </cols>
  <sheetData>
    <row r="1" spans="1:9" s="3" customFormat="1" ht="30" customHeight="1">
      <c r="A1" s="1" t="s">
        <v>0</v>
      </c>
      <c r="B1" s="2"/>
      <c r="C1" s="2"/>
      <c r="D1" s="2"/>
    </row>
    <row r="2" spans="1:9" s="5" customFormat="1" ht="6" customHeight="1">
      <c r="A2" s="4"/>
      <c r="B2" s="4"/>
      <c r="C2" s="4"/>
      <c r="D2" s="4"/>
      <c r="E2" s="3"/>
    </row>
    <row r="3" spans="1:9" s="5" customFormat="1" ht="25.5" customHeight="1">
      <c r="A3" s="6" t="s">
        <v>1</v>
      </c>
      <c r="B3" s="7" t="s">
        <v>2</v>
      </c>
      <c r="C3" s="7"/>
      <c r="D3" s="7"/>
      <c r="E3" s="7"/>
    </row>
    <row r="4" spans="1:9" s="5" customFormat="1" ht="25.5" customHeight="1">
      <c r="A4" s="8"/>
      <c r="B4" s="9" t="s">
        <v>3</v>
      </c>
      <c r="C4" s="9" t="s">
        <v>4</v>
      </c>
      <c r="D4" s="9" t="s">
        <v>5</v>
      </c>
      <c r="E4" s="10"/>
    </row>
    <row r="5" spans="1:9" s="14" customFormat="1" ht="24.95" customHeight="1">
      <c r="A5" s="11" t="s">
        <v>6</v>
      </c>
      <c r="B5" s="12">
        <f>SUM(B6:B14)</f>
        <v>439938</v>
      </c>
      <c r="C5" s="12">
        <v>238929</v>
      </c>
      <c r="D5" s="12">
        <v>201009</v>
      </c>
      <c r="E5" s="13"/>
      <c r="G5" s="15"/>
      <c r="H5" s="15"/>
      <c r="I5" s="15"/>
    </row>
    <row r="6" spans="1:9" s="20" customFormat="1" ht="26.1" customHeight="1">
      <c r="A6" s="16" t="s">
        <v>7</v>
      </c>
      <c r="B6" s="17">
        <f>SUM(C6:D6)</f>
        <v>14197</v>
      </c>
      <c r="C6" s="18">
        <v>9735</v>
      </c>
      <c r="D6" s="18">
        <v>4462</v>
      </c>
      <c r="E6" s="19"/>
      <c r="G6" s="15"/>
      <c r="H6" s="15"/>
      <c r="I6" s="15"/>
    </row>
    <row r="7" spans="1:9" s="20" customFormat="1" ht="26.1" customHeight="1">
      <c r="A7" s="21" t="s">
        <v>8</v>
      </c>
      <c r="B7" s="17">
        <f t="shared" ref="B7:B14" si="0">SUM(C7:D7)</f>
        <v>20493</v>
      </c>
      <c r="C7" s="18">
        <v>4837</v>
      </c>
      <c r="D7" s="18">
        <v>15656</v>
      </c>
      <c r="E7" s="19"/>
      <c r="G7" s="15"/>
      <c r="H7" s="15"/>
      <c r="I7" s="15"/>
    </row>
    <row r="8" spans="1:9" s="20" customFormat="1" ht="26.1" customHeight="1">
      <c r="A8" s="22" t="s">
        <v>9</v>
      </c>
      <c r="B8" s="23">
        <f t="shared" si="0"/>
        <v>13224</v>
      </c>
      <c r="C8" s="18">
        <v>7154</v>
      </c>
      <c r="D8" s="18">
        <v>6070</v>
      </c>
      <c r="E8" s="19"/>
      <c r="G8" s="15"/>
      <c r="H8" s="15"/>
      <c r="I8" s="15"/>
    </row>
    <row r="9" spans="1:9" s="25" customFormat="1" ht="26.1" customHeight="1">
      <c r="A9" s="21" t="s">
        <v>10</v>
      </c>
      <c r="B9" s="17">
        <f t="shared" si="0"/>
        <v>16317</v>
      </c>
      <c r="C9" s="18">
        <v>2998</v>
      </c>
      <c r="D9" s="18">
        <v>13319</v>
      </c>
      <c r="E9" s="24"/>
      <c r="G9" s="15"/>
      <c r="H9" s="15"/>
      <c r="I9" s="15"/>
    </row>
    <row r="10" spans="1:9" s="25" customFormat="1" ht="26.1" customHeight="1">
      <c r="A10" s="22" t="s">
        <v>11</v>
      </c>
      <c r="B10" s="17">
        <f t="shared" si="0"/>
        <v>103262</v>
      </c>
      <c r="C10" s="18">
        <v>46302</v>
      </c>
      <c r="D10" s="18">
        <v>56960</v>
      </c>
      <c r="E10" s="24"/>
      <c r="G10" s="15"/>
      <c r="H10" s="15"/>
      <c r="I10" s="15"/>
    </row>
    <row r="11" spans="1:9" s="25" customFormat="1" ht="26.1" customHeight="1">
      <c r="A11" s="22" t="s">
        <v>12</v>
      </c>
      <c r="B11" s="17">
        <f t="shared" si="0"/>
        <v>66450</v>
      </c>
      <c r="C11" s="18">
        <v>39195</v>
      </c>
      <c r="D11" s="18">
        <v>27255</v>
      </c>
      <c r="E11" s="24"/>
      <c r="G11" s="15"/>
      <c r="H11" s="15"/>
      <c r="I11" s="15"/>
    </row>
    <row r="12" spans="1:9" s="25" customFormat="1" ht="26.1" customHeight="1">
      <c r="A12" s="22" t="s">
        <v>13</v>
      </c>
      <c r="B12" s="17">
        <f t="shared" si="0"/>
        <v>68480</v>
      </c>
      <c r="C12" s="18">
        <v>49543</v>
      </c>
      <c r="D12" s="18">
        <v>18937</v>
      </c>
      <c r="E12" s="24"/>
      <c r="G12" s="15"/>
      <c r="H12" s="15"/>
      <c r="I12" s="15"/>
    </row>
    <row r="13" spans="1:9" s="25" customFormat="1" ht="26.1" customHeight="1">
      <c r="A13" s="22" t="s">
        <v>14</v>
      </c>
      <c r="B13" s="17">
        <f t="shared" si="0"/>
        <v>39338</v>
      </c>
      <c r="C13" s="18">
        <v>25422</v>
      </c>
      <c r="D13" s="18">
        <v>13916</v>
      </c>
      <c r="E13" s="24"/>
      <c r="G13" s="15"/>
      <c r="H13" s="15"/>
      <c r="I13" s="15"/>
    </row>
    <row r="14" spans="1:9" s="25" customFormat="1" ht="26.1" customHeight="1">
      <c r="A14" s="21" t="s">
        <v>15</v>
      </c>
      <c r="B14" s="23">
        <f t="shared" si="0"/>
        <v>98177</v>
      </c>
      <c r="C14" s="18">
        <v>53743</v>
      </c>
      <c r="D14" s="18">
        <v>44434</v>
      </c>
      <c r="E14" s="24"/>
      <c r="G14" s="15"/>
      <c r="H14" s="15"/>
      <c r="I14" s="15"/>
    </row>
    <row r="15" spans="1:9" s="25" customFormat="1" ht="26.1" customHeight="1">
      <c r="A15" s="26" t="s">
        <v>16</v>
      </c>
      <c r="B15" s="18" t="s">
        <v>17</v>
      </c>
      <c r="C15" s="18" t="s">
        <v>17</v>
      </c>
      <c r="D15" s="18" t="s">
        <v>17</v>
      </c>
      <c r="E15" s="24"/>
      <c r="G15" s="15"/>
      <c r="H15" s="15"/>
      <c r="I15" s="15"/>
    </row>
    <row r="16" spans="1:9" s="27" customFormat="1" ht="33" customHeight="1">
      <c r="B16" s="28" t="s">
        <v>18</v>
      </c>
      <c r="C16" s="28"/>
      <c r="D16" s="28"/>
      <c r="E16" s="29"/>
    </row>
    <row r="17" spans="1:9" s="32" customFormat="1" ht="24.75" customHeight="1">
      <c r="A17" s="11" t="s">
        <v>6</v>
      </c>
      <c r="B17" s="30">
        <v>100</v>
      </c>
      <c r="C17" s="30">
        <v>100</v>
      </c>
      <c r="D17" s="30">
        <v>100</v>
      </c>
      <c r="E17" s="31"/>
      <c r="G17" s="33"/>
      <c r="H17" s="34"/>
      <c r="I17" s="35"/>
    </row>
    <row r="18" spans="1:9" s="20" customFormat="1" ht="26.1" customHeight="1">
      <c r="A18" s="16" t="s">
        <v>7</v>
      </c>
      <c r="B18" s="36">
        <f t="shared" ref="B18:B26" si="1">ROUND(B6*100/$B$5,1)</f>
        <v>3.2</v>
      </c>
      <c r="C18" s="36">
        <f t="shared" ref="C18:C26" si="2">ROUND(C6*100/$C$5,1)</f>
        <v>4.0999999999999996</v>
      </c>
      <c r="D18" s="36">
        <f t="shared" ref="D18:D26" si="3">ROUND(D6*100/$D$5,1)</f>
        <v>2.2000000000000002</v>
      </c>
      <c r="E18" s="19"/>
      <c r="F18" s="37"/>
      <c r="G18" s="33"/>
      <c r="H18" s="38"/>
    </row>
    <row r="19" spans="1:9" s="20" customFormat="1" ht="26.1" customHeight="1">
      <c r="A19" s="21" t="s">
        <v>8</v>
      </c>
      <c r="B19" s="36">
        <f t="shared" si="1"/>
        <v>4.7</v>
      </c>
      <c r="C19" s="36">
        <f t="shared" si="2"/>
        <v>2</v>
      </c>
      <c r="D19" s="36">
        <f t="shared" si="3"/>
        <v>7.8</v>
      </c>
      <c r="E19" s="19"/>
      <c r="F19" s="36"/>
      <c r="G19" s="33"/>
      <c r="H19" s="38"/>
    </row>
    <row r="20" spans="1:9" s="20" customFormat="1" ht="26.1" customHeight="1">
      <c r="A20" s="22" t="s">
        <v>9</v>
      </c>
      <c r="B20" s="36">
        <f t="shared" si="1"/>
        <v>3</v>
      </c>
      <c r="C20" s="36">
        <v>2.4</v>
      </c>
      <c r="D20" s="36">
        <f t="shared" si="3"/>
        <v>3</v>
      </c>
      <c r="E20" s="19"/>
      <c r="F20" s="36"/>
      <c r="G20" s="33"/>
      <c r="H20" s="38"/>
    </row>
    <row r="21" spans="1:9" s="25" customFormat="1" ht="26.1" customHeight="1">
      <c r="A21" s="21" t="s">
        <v>10</v>
      </c>
      <c r="B21" s="36">
        <f>B9*100/B5</f>
        <v>3.7089317131050286</v>
      </c>
      <c r="C21" s="36">
        <f t="shared" si="2"/>
        <v>1.3</v>
      </c>
      <c r="D21" s="36">
        <f t="shared" si="3"/>
        <v>6.6</v>
      </c>
      <c r="E21" s="24"/>
      <c r="F21" s="36"/>
      <c r="G21" s="33"/>
      <c r="H21" s="38"/>
    </row>
    <row r="22" spans="1:9" s="25" customFormat="1" ht="26.1" customHeight="1">
      <c r="A22" s="22" t="s">
        <v>11</v>
      </c>
      <c r="B22" s="36">
        <f t="shared" si="1"/>
        <v>23.5</v>
      </c>
      <c r="C22" s="36">
        <f t="shared" si="2"/>
        <v>19.399999999999999</v>
      </c>
      <c r="D22" s="36">
        <f t="shared" si="3"/>
        <v>28.3</v>
      </c>
      <c r="E22" s="24"/>
      <c r="F22" s="36"/>
      <c r="G22" s="33"/>
      <c r="H22" s="38"/>
    </row>
    <row r="23" spans="1:9" s="25" customFormat="1" ht="26.1" customHeight="1">
      <c r="A23" s="22" t="s">
        <v>12</v>
      </c>
      <c r="B23" s="36">
        <f t="shared" si="1"/>
        <v>15.1</v>
      </c>
      <c r="C23" s="36">
        <f t="shared" si="2"/>
        <v>16.399999999999999</v>
      </c>
      <c r="D23" s="36">
        <f t="shared" si="3"/>
        <v>13.6</v>
      </c>
      <c r="E23" s="24"/>
      <c r="F23" s="36"/>
      <c r="G23" s="33"/>
      <c r="H23" s="38"/>
    </row>
    <row r="24" spans="1:9" s="25" customFormat="1" ht="26.1" customHeight="1">
      <c r="A24" s="22" t="s">
        <v>13</v>
      </c>
      <c r="B24" s="36">
        <f t="shared" si="1"/>
        <v>15.6</v>
      </c>
      <c r="C24" s="36">
        <f t="shared" si="2"/>
        <v>20.7</v>
      </c>
      <c r="D24" s="36">
        <f t="shared" si="3"/>
        <v>9.4</v>
      </c>
      <c r="E24" s="24"/>
      <c r="F24" s="36"/>
      <c r="G24" s="33"/>
      <c r="H24" s="38"/>
    </row>
    <row r="25" spans="1:9" s="25" customFormat="1" ht="26.1" customHeight="1">
      <c r="A25" s="22" t="s">
        <v>14</v>
      </c>
      <c r="B25" s="36">
        <f t="shared" si="1"/>
        <v>8.9</v>
      </c>
      <c r="C25" s="36">
        <f t="shared" si="2"/>
        <v>10.6</v>
      </c>
      <c r="D25" s="36">
        <f t="shared" si="3"/>
        <v>6.9</v>
      </c>
      <c r="E25" s="24"/>
      <c r="F25" s="36"/>
      <c r="G25" s="33"/>
      <c r="H25" s="38"/>
    </row>
    <row r="26" spans="1:9" s="25" customFormat="1" ht="26.1" customHeight="1">
      <c r="A26" s="21" t="s">
        <v>15</v>
      </c>
      <c r="B26" s="36">
        <f t="shared" si="1"/>
        <v>22.3</v>
      </c>
      <c r="C26" s="36">
        <f t="shared" si="2"/>
        <v>22.5</v>
      </c>
      <c r="D26" s="36">
        <f t="shared" si="3"/>
        <v>22.1</v>
      </c>
      <c r="E26" s="24"/>
      <c r="F26" s="36"/>
      <c r="G26" s="33"/>
      <c r="H26" s="38"/>
    </row>
    <row r="27" spans="1:9" s="25" customFormat="1" ht="26.1" customHeight="1">
      <c r="A27" s="26" t="s">
        <v>16</v>
      </c>
      <c r="B27" s="36" t="s">
        <v>17</v>
      </c>
      <c r="C27" s="39" t="s">
        <v>17</v>
      </c>
      <c r="D27" s="39" t="s">
        <v>17</v>
      </c>
      <c r="E27" s="24"/>
      <c r="F27" s="36"/>
      <c r="G27" s="33"/>
      <c r="H27" s="40"/>
    </row>
    <row r="28" spans="1:9" ht="5.0999999999999996" customHeight="1">
      <c r="A28" s="41"/>
      <c r="B28" s="42"/>
      <c r="C28" s="41" t="s">
        <v>17</v>
      </c>
      <c r="D28" s="43"/>
    </row>
    <row r="29" spans="1:9" ht="18" customHeight="1">
      <c r="B29" s="45"/>
      <c r="C29" s="45"/>
      <c r="D29" s="45"/>
      <c r="E29" s="46"/>
    </row>
  </sheetData>
  <mergeCells count="3">
    <mergeCell ref="A3:A4"/>
    <mergeCell ref="B3:E3"/>
    <mergeCell ref="B16:D16"/>
  </mergeCells>
  <pageMargins left="0.98425196850393704" right="0.78740157480314965" top="0.78740157480314965" bottom="0.19685039370078741" header="0.51181102362204722" footer="0.51181102362204722"/>
  <pageSetup paperSize="9" scale="68" firstPageNumber="9" orientation="portrait" useFirstPageNumber="1" r:id="rId1"/>
  <headerFooter alignWithMargins="0">
    <oddHeader>&amp;R&amp;"TH SarabunPSK,Regular"&amp;16 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2018-04-30T10:10:40Z</dcterms:created>
  <dcterms:modified xsi:type="dcterms:W3CDTF">2018-04-30T10:12:44Z</dcterms:modified>
</cp:coreProperties>
</file>