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120" yWindow="45" windowWidth="11715" windowHeight="5625"/>
  </bookViews>
  <sheets>
    <sheet name="T-2.3" sheetId="11" r:id="rId1"/>
  </sheets>
  <definedNames>
    <definedName name="_xlnm.Print_Area" localSheetId="0">'T-2.3'!$A$1:$AA$27</definedName>
  </definedNames>
  <calcPr calcId="125725"/>
</workbook>
</file>

<file path=xl/calcChain.xml><?xml version="1.0" encoding="utf-8"?>
<calcChain xmlns="http://schemas.openxmlformats.org/spreadsheetml/2006/main">
  <c r="R22" i="11"/>
  <c r="R21"/>
  <c r="R19"/>
  <c r="R18"/>
  <c r="R16"/>
  <c r="R15"/>
  <c r="R14"/>
  <c r="R12"/>
  <c r="R11"/>
  <c r="O22"/>
  <c r="O21"/>
  <c r="O19"/>
  <c r="O18"/>
  <c r="O16"/>
  <c r="O15"/>
  <c r="O14"/>
  <c r="O12"/>
  <c r="O11"/>
  <c r="L22"/>
  <c r="L21"/>
  <c r="L19"/>
  <c r="L18"/>
  <c r="L16"/>
  <c r="L15"/>
  <c r="L14"/>
  <c r="L12"/>
  <c r="L11"/>
  <c r="T9"/>
  <c r="S9"/>
  <c r="Q9"/>
  <c r="P9"/>
  <c r="N9"/>
  <c r="M9"/>
  <c r="K9"/>
  <c r="J9"/>
  <c r="I9"/>
  <c r="I12"/>
  <c r="I14"/>
  <c r="I15"/>
  <c r="I16"/>
  <c r="I18"/>
  <c r="I19"/>
  <c r="I21"/>
  <c r="I22"/>
  <c r="I11"/>
  <c r="F22"/>
  <c r="F21"/>
  <c r="F19"/>
  <c r="F18"/>
  <c r="F16"/>
  <c r="F15"/>
  <c r="F14"/>
  <c r="F12"/>
  <c r="F11"/>
  <c r="H9"/>
  <c r="G9"/>
  <c r="F9"/>
  <c r="R9" l="1"/>
  <c r="O9"/>
  <c r="L9"/>
</calcChain>
</file>

<file path=xl/sharedStrings.xml><?xml version="1.0" encoding="utf-8"?>
<sst xmlns="http://schemas.openxmlformats.org/spreadsheetml/2006/main" count="95" uniqueCount="54">
  <si>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</si>
  <si>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</si>
  <si>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</si>
  <si>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</si>
  <si>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</si>
  <si>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</si>
  <si>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</si>
  <si>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</si>
  <si>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</si>
  <si>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</si>
  <si>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</si>
  <si>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</si>
  <si>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</si>
  <si>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</si>
  <si>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</si>
  <si>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</si>
  <si>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</si>
  <si>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</si>
  <si>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</si>
  <si>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</si>
  <si>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</si>
  <si>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</si>
  <si>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</si>
  <si>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</si>
  <si>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</si>
  <si>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</si>
  <si>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</si>
  <si>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</si>
  <si>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</si>
  <si>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</si>
  <si>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</si>
  <si>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</si>
  <si>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</si>
  <si>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</si>
  <si>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</si>
  <si>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</si>
  <si>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</si>
  <si>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</si>
  <si>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</si>
  <si>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</si>
  <si>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</si>
  <si>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</si>
  <si>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</si>
  <si>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</si>
  <si>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</si>
  <si>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</si>
  <si>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Service worker and sell goods</t>
  </si>
  <si>
    <t>2561 (2018)</t>
  </si>
  <si>
    <t>-</t>
  </si>
  <si>
    <t xml:space="preserve">ประชากรอายุ 15 ปีขึ้นไปที่มีงานทำ จำแนกตามอาชีพ และเพศ เป็นรายไตรมาส พ.ศ. 2561 - 2562 </t>
  </si>
  <si>
    <t xml:space="preserve">Employed Persons Aged 15 Years and Over by Occupation, Sex and Quarterly: 2018 - 2019 </t>
  </si>
  <si>
    <t>2562 (2019)</t>
  </si>
  <si>
    <t xml:space="preserve"> การสำรวจภาวะการทำงานของประชากร พ.ศ. 2561 - 2562 ระดับจังหวัด  สำนักงานสถิติแห่งชาติ</t>
  </si>
  <si>
    <t>The  Labour Force Survey: 2018 - 2019 ,  Provincial level,  National Statistical Office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</si>
</sst>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3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187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18" applyNumberFormat="0" applyAlignment="0" applyProtection="0"/>
    <xf numFmtId="0" fontId="22" fillId="7" borderId="19" applyNumberFormat="0" applyAlignment="0" applyProtection="0"/>
    <xf numFmtId="0" fontId="23" fillId="7" borderId="18" applyNumberFormat="0" applyAlignment="0" applyProtection="0"/>
    <xf numFmtId="0" fontId="24" fillId="0" borderId="20" applyNumberFormat="0" applyFill="0" applyAlignment="0" applyProtection="0"/>
    <xf numFmtId="0" fontId="25" fillId="8" borderId="2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" fillId="0" borderId="0"/>
    <xf numFmtId="0" fontId="1" fillId="9" borderId="22" applyNumberFormat="0" applyFont="0" applyAlignment="0" applyProtection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8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9" fillId="0" borderId="9" xfId="0" applyFont="1" applyBorder="1"/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12" fillId="0" borderId="2" xfId="0" applyNumberFormat="1" applyFont="1" applyBorder="1"/>
    <xf numFmtId="3" fontId="13" fillId="0" borderId="4" xfId="0" applyNumberFormat="1" applyFont="1" applyBorder="1" applyAlignment="1">
      <alignment horizontal="right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 wrapText="1"/>
    </xf>
    <xf numFmtId="0" fontId="9" fillId="0" borderId="4" xfId="0" applyFont="1" applyBorder="1" applyAlignment="1"/>
    <xf numFmtId="3" fontId="9" fillId="0" borderId="7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0" fontId="9" fillId="0" borderId="0" xfId="0" applyFont="1" applyAlignment="1"/>
    <xf numFmtId="0" fontId="13" fillId="0" borderId="7" xfId="0" applyFont="1" applyBorder="1" applyAlignment="1">
      <alignment horizontal="right" wrapText="1"/>
    </xf>
    <xf numFmtId="3" fontId="9" fillId="0" borderId="7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/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9" xfId="0" applyFont="1" applyBorder="1"/>
    <xf numFmtId="0" fontId="11" fillId="0" borderId="11" xfId="0" applyFont="1" applyBorder="1"/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2"/>
    <cellStyle name="Note 2" xfId="43"/>
    <cellStyle name="เครื่องหมายจุลภาค 2 2" xfId="1"/>
    <cellStyle name="เซลล์ตรวจสอบ" xfId="14" builtinId="23" customBuiltin="1"/>
    <cellStyle name="เซลล์ที่มีการเชื่อมโยง" xfId="13" builtinId="24" customBuiltin="1"/>
    <cellStyle name="แย่" xfId="8" builtinId="27" customBuiltin="1"/>
    <cellStyle name="แสดงผล" xfId="11" builtinId="21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6" builtinId="53" customBuiltin="1"/>
    <cellStyle name="ชื่อเรื่อง" xfId="2" builtinId="15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1704975</xdr:colOff>
      <xdr:row>16</xdr:row>
      <xdr:rowOff>19049</xdr:rowOff>
    </xdr:from>
    <xdr:to>
      <xdr:col>26</xdr:col>
      <xdr:colOff>257175</xdr:colOff>
      <xdr:row>26</xdr:row>
      <xdr:rowOff>152400</xdr:rowOff>
    </xdr:to>
    <xdr:grpSp>
      <xdr:nvGrpSpPr>
        <xdr:cNvPr id="9" name="Group 8"/>
        <xdr:cNvGrpSpPr/>
      </xdr:nvGrpSpPr>
      <xdr:grpSpPr>
        <a:xfrm>
          <a:off x="10639425" y="4029074"/>
          <a:ext cx="457200" cy="2343151"/>
          <a:chOff x="9467850" y="4029074"/>
          <a:chExt cx="533400" cy="2343151"/>
        </a:xfrm>
      </xdr:grpSpPr>
      <xdr:grpSp>
        <xdr:nvGrpSpPr>
          <xdr:cNvPr id="6" name="Group 5"/>
          <xdr:cNvGrpSpPr/>
        </xdr:nvGrpSpPr>
        <xdr:grpSpPr>
          <a:xfrm>
            <a:off x="965835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abSelected="1" workbookViewId="0">
      <selection activeCell="J23" sqref="J23"/>
    </sheetView>
  </sheetViews>
  <sheetFormatPr defaultRowHeight="18.7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3.140625" style="5" customWidth="1"/>
    <col min="6" max="7" width="6.42578125" style="5" customWidth="1"/>
    <col min="8" max="9" width="6.5703125" style="5" customWidth="1"/>
    <col min="10" max="10" width="6.85546875" style="5" customWidth="1"/>
    <col min="11" max="12" width="6.5703125" style="5" customWidth="1"/>
    <col min="13" max="14" width="6.7109375" style="5" customWidth="1"/>
    <col min="15" max="18" width="6.5703125" style="5" customWidth="1"/>
    <col min="19" max="19" width="6.42578125" style="5" customWidth="1"/>
    <col min="20" max="20" width="6.7109375" style="5" customWidth="1"/>
    <col min="21" max="21" width="0.7109375" style="5" customWidth="1"/>
    <col min="22" max="22" width="27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1.140625" style="5" customWidth="1"/>
    <col min="27" max="27" width="4.140625" style="5" customWidth="1"/>
    <col min="28" max="16384" width="9.140625" style="5"/>
  </cols>
  <sheetData>
    <row r="1" spans="1:25" s="1" customFormat="1">
      <c r="B1" s="1" t="s">
        <v>0</v>
      </c>
      <c r="D1" s="2">
        <v>2.2999999999999998</v>
      </c>
      <c r="E1" s="1" t="s">
        <v>49</v>
      </c>
    </row>
    <row r="2" spans="1:25" s="3" customFormat="1">
      <c r="B2" s="1" t="s">
        <v>24</v>
      </c>
      <c r="C2" s="1"/>
      <c r="D2" s="2">
        <v>2.2999999999999998</v>
      </c>
      <c r="E2" s="1" t="s">
        <v>50</v>
      </c>
    </row>
    <row r="3" spans="1:25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4"/>
    </row>
    <row r="4" spans="1:25" ht="21.75" customHeight="1">
      <c r="A4" s="49" t="s">
        <v>12</v>
      </c>
      <c r="B4" s="49"/>
      <c r="C4" s="49"/>
      <c r="D4" s="49"/>
      <c r="E4" s="65"/>
      <c r="F4" s="56" t="s">
        <v>47</v>
      </c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  <c r="R4" s="56" t="s">
        <v>51</v>
      </c>
      <c r="S4" s="57"/>
      <c r="T4" s="58"/>
      <c r="U4" s="48" t="s">
        <v>11</v>
      </c>
      <c r="V4" s="49"/>
    </row>
    <row r="5" spans="1:25" s="7" customFormat="1" ht="15.75" customHeight="1">
      <c r="A5" s="64"/>
      <c r="B5" s="64"/>
      <c r="C5" s="64"/>
      <c r="D5" s="64"/>
      <c r="E5" s="66"/>
      <c r="F5" s="50" t="s">
        <v>20</v>
      </c>
      <c r="G5" s="51"/>
      <c r="H5" s="52"/>
      <c r="I5" s="50" t="s">
        <v>21</v>
      </c>
      <c r="J5" s="51"/>
      <c r="K5" s="52"/>
      <c r="L5" s="50" t="s">
        <v>22</v>
      </c>
      <c r="M5" s="51"/>
      <c r="N5" s="52"/>
      <c r="O5" s="50" t="s">
        <v>19</v>
      </c>
      <c r="P5" s="51"/>
      <c r="Q5" s="52"/>
      <c r="R5" s="50" t="s">
        <v>20</v>
      </c>
      <c r="S5" s="61"/>
      <c r="T5" s="62"/>
      <c r="U5" s="63"/>
      <c r="V5" s="64"/>
      <c r="W5" s="17"/>
      <c r="X5" s="17"/>
      <c r="Y5" s="17"/>
    </row>
    <row r="6" spans="1:25" s="7" customFormat="1" ht="18" customHeight="1">
      <c r="A6" s="64"/>
      <c r="B6" s="64"/>
      <c r="C6" s="64"/>
      <c r="D6" s="64"/>
      <c r="E6" s="66"/>
      <c r="F6" s="53" t="s">
        <v>15</v>
      </c>
      <c r="G6" s="54"/>
      <c r="H6" s="55"/>
      <c r="I6" s="53" t="s">
        <v>16</v>
      </c>
      <c r="J6" s="54"/>
      <c r="K6" s="55"/>
      <c r="L6" s="53" t="s">
        <v>17</v>
      </c>
      <c r="M6" s="54"/>
      <c r="N6" s="55"/>
      <c r="O6" s="53" t="s">
        <v>18</v>
      </c>
      <c r="P6" s="54"/>
      <c r="Q6" s="55"/>
      <c r="R6" s="53" t="s">
        <v>15</v>
      </c>
      <c r="S6" s="54"/>
      <c r="T6" s="55"/>
      <c r="U6" s="63"/>
      <c r="V6" s="64"/>
      <c r="W6" s="18"/>
      <c r="X6" s="18"/>
      <c r="Y6" s="18"/>
    </row>
    <row r="7" spans="1:25" s="7" customFormat="1" ht="18.75" customHeight="1">
      <c r="A7" s="64"/>
      <c r="B7" s="64"/>
      <c r="C7" s="64"/>
      <c r="D7" s="64"/>
      <c r="E7" s="66"/>
      <c r="F7" s="20" t="s">
        <v>1</v>
      </c>
      <c r="G7" s="21" t="s">
        <v>2</v>
      </c>
      <c r="H7" s="22" t="s">
        <v>3</v>
      </c>
      <c r="I7" s="20" t="s">
        <v>1</v>
      </c>
      <c r="J7" s="21" t="s">
        <v>2</v>
      </c>
      <c r="K7" s="22" t="s">
        <v>3</v>
      </c>
      <c r="L7" s="20" t="s">
        <v>1</v>
      </c>
      <c r="M7" s="21" t="s">
        <v>2</v>
      </c>
      <c r="N7" s="22" t="s">
        <v>3</v>
      </c>
      <c r="O7" s="20" t="s">
        <v>1</v>
      </c>
      <c r="P7" s="21" t="s">
        <v>2</v>
      </c>
      <c r="Q7" s="22" t="s">
        <v>3</v>
      </c>
      <c r="R7" s="20" t="s">
        <v>1</v>
      </c>
      <c r="S7" s="21" t="s">
        <v>2</v>
      </c>
      <c r="T7" s="22" t="s">
        <v>3</v>
      </c>
      <c r="U7" s="63"/>
      <c r="V7" s="64"/>
      <c r="W7" s="18"/>
      <c r="X7" s="18"/>
      <c r="Y7" s="18"/>
    </row>
    <row r="8" spans="1:25" s="7" customFormat="1" ht="18.75" customHeight="1">
      <c r="A8" s="46"/>
      <c r="B8" s="46"/>
      <c r="C8" s="46"/>
      <c r="D8" s="46"/>
      <c r="E8" s="47"/>
      <c r="F8" s="23" t="s">
        <v>4</v>
      </c>
      <c r="G8" s="24" t="s">
        <v>5</v>
      </c>
      <c r="H8" s="25" t="s">
        <v>6</v>
      </c>
      <c r="I8" s="23" t="s">
        <v>4</v>
      </c>
      <c r="J8" s="24" t="s">
        <v>5</v>
      </c>
      <c r="K8" s="25" t="s">
        <v>6</v>
      </c>
      <c r="L8" s="23" t="s">
        <v>4</v>
      </c>
      <c r="M8" s="24" t="s">
        <v>5</v>
      </c>
      <c r="N8" s="25" t="s">
        <v>6</v>
      </c>
      <c r="O8" s="23" t="s">
        <v>4</v>
      </c>
      <c r="P8" s="24" t="s">
        <v>5</v>
      </c>
      <c r="Q8" s="25" t="s">
        <v>6</v>
      </c>
      <c r="R8" s="23" t="s">
        <v>4</v>
      </c>
      <c r="S8" s="24" t="s">
        <v>5</v>
      </c>
      <c r="T8" s="25" t="s">
        <v>6</v>
      </c>
      <c r="U8" s="45"/>
      <c r="V8" s="46"/>
      <c r="W8" s="15"/>
      <c r="X8" s="15"/>
      <c r="Y8" s="15"/>
    </row>
    <row r="9" spans="1:25" s="8" customFormat="1" ht="25.5" customHeight="1">
      <c r="A9" s="60" t="s">
        <v>23</v>
      </c>
      <c r="B9" s="60"/>
      <c r="C9" s="60"/>
      <c r="D9" s="60"/>
      <c r="E9" s="60"/>
      <c r="F9" s="30">
        <f t="shared" ref="F9:K9" si="0">SUM(F11:F22)</f>
        <v>439938</v>
      </c>
      <c r="G9" s="30">
        <f t="shared" si="0"/>
        <v>238929</v>
      </c>
      <c r="H9" s="30">
        <f t="shared" si="0"/>
        <v>201009</v>
      </c>
      <c r="I9" s="30">
        <f t="shared" si="0"/>
        <v>437754</v>
      </c>
      <c r="J9" s="30">
        <f t="shared" si="0"/>
        <v>236765</v>
      </c>
      <c r="K9" s="30">
        <f t="shared" si="0"/>
        <v>200989</v>
      </c>
      <c r="L9" s="30">
        <f t="shared" ref="L9:T9" si="1">SUM(L11:L22)</f>
        <v>449008</v>
      </c>
      <c r="M9" s="30">
        <f t="shared" si="1"/>
        <v>242539</v>
      </c>
      <c r="N9" s="30">
        <f t="shared" si="1"/>
        <v>206469</v>
      </c>
      <c r="O9" s="30">
        <f t="shared" si="1"/>
        <v>451167</v>
      </c>
      <c r="P9" s="30">
        <f t="shared" si="1"/>
        <v>239225</v>
      </c>
      <c r="Q9" s="30">
        <f t="shared" si="1"/>
        <v>211942</v>
      </c>
      <c r="R9" s="30">
        <f t="shared" si="1"/>
        <v>449310</v>
      </c>
      <c r="S9" s="30">
        <f t="shared" si="1"/>
        <v>243468</v>
      </c>
      <c r="T9" s="30">
        <f t="shared" si="1"/>
        <v>205842</v>
      </c>
      <c r="U9" s="59" t="s">
        <v>4</v>
      </c>
      <c r="V9" s="60"/>
      <c r="W9" s="4"/>
      <c r="X9" s="4"/>
      <c r="Y9" s="5"/>
    </row>
    <row r="10" spans="1:25" s="13" customFormat="1" ht="21.75" customHeight="1">
      <c r="F10" s="31"/>
      <c r="G10" s="31"/>
      <c r="H10" s="31"/>
      <c r="I10" s="28"/>
      <c r="J10" s="32"/>
      <c r="K10" s="28"/>
      <c r="L10" s="29"/>
      <c r="M10" s="33"/>
      <c r="N10" s="27"/>
      <c r="O10" s="28"/>
      <c r="P10" s="33"/>
      <c r="Q10" s="28"/>
      <c r="R10" s="34"/>
      <c r="S10" s="31"/>
      <c r="T10" s="31"/>
      <c r="V10" s="13" t="s">
        <v>35</v>
      </c>
    </row>
    <row r="11" spans="1:25" s="13" customFormat="1" ht="21.75" customHeight="1">
      <c r="A11" s="13" t="s">
        <v>27</v>
      </c>
      <c r="F11" s="31">
        <f>SUM(G11:H11)</f>
        <v>14197</v>
      </c>
      <c r="G11" s="36">
        <v>9735</v>
      </c>
      <c r="H11" s="37">
        <v>4462</v>
      </c>
      <c r="I11" s="28">
        <f>J11+K11</f>
        <v>21538</v>
      </c>
      <c r="J11" s="32">
        <v>14251</v>
      </c>
      <c r="K11" s="37">
        <v>7287</v>
      </c>
      <c r="L11" s="28">
        <f>M11+N11</f>
        <v>16252</v>
      </c>
      <c r="M11" s="32">
        <v>11150</v>
      </c>
      <c r="N11" s="37">
        <v>5102</v>
      </c>
      <c r="O11" s="28">
        <f>P11+Q11</f>
        <v>15304</v>
      </c>
      <c r="P11" s="32">
        <v>11339</v>
      </c>
      <c r="Q11" s="37">
        <v>3965</v>
      </c>
      <c r="R11" s="28">
        <f>S11+T11</f>
        <v>16064</v>
      </c>
      <c r="S11" s="36">
        <v>10701</v>
      </c>
      <c r="T11" s="37">
        <v>5363</v>
      </c>
      <c r="V11" s="13" t="s">
        <v>36</v>
      </c>
    </row>
    <row r="12" spans="1:25" s="13" customFormat="1" ht="21.75" customHeight="1">
      <c r="A12" s="13" t="s">
        <v>7</v>
      </c>
      <c r="F12" s="31">
        <f t="shared" ref="F12" si="2">SUM(G12:H12)</f>
        <v>20493</v>
      </c>
      <c r="G12" s="36">
        <v>4837</v>
      </c>
      <c r="H12" s="37">
        <v>15656</v>
      </c>
      <c r="I12" s="28">
        <f t="shared" ref="I12:I22" si="3">J12+K12</f>
        <v>20992</v>
      </c>
      <c r="J12" s="32">
        <v>6798</v>
      </c>
      <c r="K12" s="37">
        <v>14194</v>
      </c>
      <c r="L12" s="28">
        <f t="shared" ref="L12:L22" si="4">M12+N12</f>
        <v>17445</v>
      </c>
      <c r="M12" s="32">
        <v>8366</v>
      </c>
      <c r="N12" s="37">
        <v>9079</v>
      </c>
      <c r="O12" s="28">
        <f t="shared" ref="O12:O22" si="5">P12+Q12</f>
        <v>20105</v>
      </c>
      <c r="P12" s="32">
        <v>7100</v>
      </c>
      <c r="Q12" s="37">
        <v>13005</v>
      </c>
      <c r="R12" s="28">
        <f t="shared" ref="R12:R22" si="6">S12+T12</f>
        <v>21320</v>
      </c>
      <c r="S12" s="36">
        <v>7387</v>
      </c>
      <c r="T12" s="37">
        <v>13933</v>
      </c>
      <c r="V12" s="13" t="s">
        <v>25</v>
      </c>
    </row>
    <row r="13" spans="1:25" s="13" customFormat="1" ht="21.75" customHeight="1">
      <c r="A13" s="13" t="s">
        <v>28</v>
      </c>
      <c r="F13" s="31"/>
      <c r="G13" s="44"/>
      <c r="H13" s="35"/>
      <c r="I13" s="28"/>
      <c r="J13" s="32"/>
      <c r="K13" s="35"/>
      <c r="L13" s="28"/>
      <c r="M13" s="40"/>
      <c r="N13" s="35"/>
      <c r="O13" s="28"/>
      <c r="P13" s="40"/>
      <c r="Q13" s="35"/>
      <c r="R13" s="28"/>
      <c r="S13" s="44"/>
      <c r="T13" s="35"/>
      <c r="V13" s="13" t="s">
        <v>37</v>
      </c>
    </row>
    <row r="14" spans="1:25" s="13" customFormat="1" ht="21.75" customHeight="1">
      <c r="B14" s="13" t="s">
        <v>29</v>
      </c>
      <c r="F14" s="31">
        <f t="shared" ref="F14:F16" si="7">SUM(G14:H14)</f>
        <v>13224</v>
      </c>
      <c r="G14" s="36">
        <v>7154</v>
      </c>
      <c r="H14" s="37">
        <v>6070</v>
      </c>
      <c r="I14" s="28">
        <f t="shared" si="3"/>
        <v>13655</v>
      </c>
      <c r="J14" s="32">
        <v>8450</v>
      </c>
      <c r="K14" s="37">
        <v>5205</v>
      </c>
      <c r="L14" s="28">
        <f t="shared" si="4"/>
        <v>14353</v>
      </c>
      <c r="M14" s="32">
        <v>5755</v>
      </c>
      <c r="N14" s="37">
        <v>8598</v>
      </c>
      <c r="O14" s="28">
        <f t="shared" si="5"/>
        <v>15396</v>
      </c>
      <c r="P14" s="32">
        <v>9519</v>
      </c>
      <c r="Q14" s="37">
        <v>5877</v>
      </c>
      <c r="R14" s="28">
        <f t="shared" si="6"/>
        <v>10722</v>
      </c>
      <c r="S14" s="36">
        <v>4787</v>
      </c>
      <c r="T14" s="37">
        <v>5935</v>
      </c>
      <c r="V14" s="13" t="s">
        <v>38</v>
      </c>
    </row>
    <row r="15" spans="1:25" s="13" customFormat="1" ht="21.75" customHeight="1">
      <c r="A15" s="13" t="s">
        <v>8</v>
      </c>
      <c r="F15" s="31">
        <f t="shared" si="7"/>
        <v>16317</v>
      </c>
      <c r="G15" s="36">
        <v>2998</v>
      </c>
      <c r="H15" s="37">
        <v>13319</v>
      </c>
      <c r="I15" s="28">
        <f t="shared" si="3"/>
        <v>15568</v>
      </c>
      <c r="J15" s="38">
        <v>2799</v>
      </c>
      <c r="K15" s="39">
        <v>12769</v>
      </c>
      <c r="L15" s="28">
        <f t="shared" si="4"/>
        <v>17621</v>
      </c>
      <c r="M15" s="38">
        <v>5276</v>
      </c>
      <c r="N15" s="39">
        <v>12345</v>
      </c>
      <c r="O15" s="28">
        <f t="shared" si="5"/>
        <v>17171</v>
      </c>
      <c r="P15" s="38">
        <v>4653</v>
      </c>
      <c r="Q15" s="39">
        <v>12518</v>
      </c>
      <c r="R15" s="28">
        <f t="shared" si="6"/>
        <v>14929</v>
      </c>
      <c r="S15" s="36">
        <v>2806</v>
      </c>
      <c r="T15" s="37">
        <v>12123</v>
      </c>
      <c r="V15" s="13" t="s">
        <v>26</v>
      </c>
    </row>
    <row r="16" spans="1:25" s="13" customFormat="1" ht="21.75" customHeight="1">
      <c r="A16" s="13" t="s">
        <v>30</v>
      </c>
      <c r="F16" s="31">
        <f t="shared" si="7"/>
        <v>103262</v>
      </c>
      <c r="G16" s="36">
        <v>46302</v>
      </c>
      <c r="H16" s="37">
        <v>56960</v>
      </c>
      <c r="I16" s="28">
        <f t="shared" si="3"/>
        <v>102032</v>
      </c>
      <c r="J16" s="32">
        <v>40102</v>
      </c>
      <c r="K16" s="37">
        <v>61930</v>
      </c>
      <c r="L16" s="28">
        <f t="shared" si="4"/>
        <v>101485</v>
      </c>
      <c r="M16" s="32">
        <v>39534</v>
      </c>
      <c r="N16" s="37">
        <v>61951</v>
      </c>
      <c r="O16" s="28">
        <f t="shared" si="5"/>
        <v>103645</v>
      </c>
      <c r="P16" s="32">
        <v>38764</v>
      </c>
      <c r="Q16" s="37">
        <v>64881</v>
      </c>
      <c r="R16" s="28">
        <f t="shared" si="6"/>
        <v>104521</v>
      </c>
      <c r="S16" s="36">
        <v>42957</v>
      </c>
      <c r="T16" s="37">
        <v>61564</v>
      </c>
      <c r="V16" s="13" t="s">
        <v>46</v>
      </c>
    </row>
    <row r="17" spans="1:25" s="13" customFormat="1" ht="21.75" customHeight="1">
      <c r="F17" s="31"/>
      <c r="G17" s="44"/>
      <c r="H17" s="35"/>
      <c r="I17" s="28"/>
      <c r="J17" s="32"/>
      <c r="K17" s="35"/>
      <c r="L17" s="28"/>
      <c r="M17" s="40"/>
      <c r="N17" s="35"/>
      <c r="O17" s="28"/>
      <c r="P17" s="40"/>
      <c r="Q17" s="35"/>
      <c r="R17" s="28"/>
      <c r="S17" s="44"/>
      <c r="T17" s="35"/>
      <c r="V17" s="13" t="s">
        <v>39</v>
      </c>
    </row>
    <row r="18" spans="1:25" s="13" customFormat="1" ht="21.75" customHeight="1">
      <c r="A18" s="13" t="s">
        <v>31</v>
      </c>
      <c r="F18" s="31">
        <f t="shared" ref="F18:F19" si="8">SUM(G18:H18)</f>
        <v>66450</v>
      </c>
      <c r="G18" s="36">
        <v>39195</v>
      </c>
      <c r="H18" s="37">
        <v>27255</v>
      </c>
      <c r="I18" s="28">
        <f t="shared" si="3"/>
        <v>63691</v>
      </c>
      <c r="J18" s="32">
        <v>36875</v>
      </c>
      <c r="K18" s="37">
        <v>26816</v>
      </c>
      <c r="L18" s="28">
        <f t="shared" si="4"/>
        <v>71609</v>
      </c>
      <c r="M18" s="32">
        <v>39622</v>
      </c>
      <c r="N18" s="37">
        <v>31987</v>
      </c>
      <c r="O18" s="28">
        <f t="shared" si="5"/>
        <v>89647</v>
      </c>
      <c r="P18" s="32">
        <v>52868</v>
      </c>
      <c r="Q18" s="37">
        <v>36779</v>
      </c>
      <c r="R18" s="28">
        <f t="shared" si="6"/>
        <v>68269</v>
      </c>
      <c r="S18" s="36">
        <v>39708</v>
      </c>
      <c r="T18" s="37">
        <v>28561</v>
      </c>
      <c r="V18" s="13" t="s">
        <v>40</v>
      </c>
    </row>
    <row r="19" spans="1:25" s="13" customFormat="1" ht="21.75" customHeight="1">
      <c r="A19" s="13" t="s">
        <v>32</v>
      </c>
      <c r="F19" s="31">
        <f t="shared" si="8"/>
        <v>68480</v>
      </c>
      <c r="G19" s="36">
        <v>49543</v>
      </c>
      <c r="H19" s="37">
        <v>18937</v>
      </c>
      <c r="I19" s="28">
        <f t="shared" si="3"/>
        <v>59344</v>
      </c>
      <c r="J19" s="32">
        <v>45008</v>
      </c>
      <c r="K19" s="37">
        <v>14336</v>
      </c>
      <c r="L19" s="28">
        <f t="shared" si="4"/>
        <v>70159</v>
      </c>
      <c r="M19" s="32">
        <v>49191</v>
      </c>
      <c r="N19" s="37">
        <v>20968</v>
      </c>
      <c r="O19" s="28">
        <f t="shared" si="5"/>
        <v>62774</v>
      </c>
      <c r="P19" s="32">
        <v>43248</v>
      </c>
      <c r="Q19" s="37">
        <v>19526</v>
      </c>
      <c r="R19" s="28">
        <f t="shared" si="6"/>
        <v>65525</v>
      </c>
      <c r="S19" s="36">
        <v>50603</v>
      </c>
      <c r="T19" s="37">
        <v>14922</v>
      </c>
      <c r="V19" s="13" t="s">
        <v>41</v>
      </c>
    </row>
    <row r="20" spans="1:25" s="13" customFormat="1" ht="21.75" customHeight="1">
      <c r="A20" s="13" t="s">
        <v>33</v>
      </c>
      <c r="F20" s="31"/>
      <c r="G20" s="41"/>
      <c r="H20" s="31"/>
      <c r="I20" s="28"/>
      <c r="J20" s="32"/>
      <c r="K20" s="28"/>
      <c r="L20" s="28"/>
      <c r="M20" s="32"/>
      <c r="N20" s="37"/>
      <c r="O20" s="28"/>
      <c r="P20" s="32"/>
      <c r="Q20" s="37"/>
      <c r="R20" s="28"/>
      <c r="S20" s="41"/>
      <c r="T20" s="31"/>
      <c r="V20" s="13" t="s">
        <v>42</v>
      </c>
    </row>
    <row r="21" spans="1:25" s="13" customFormat="1" ht="21.75" customHeight="1">
      <c r="B21" s="13" t="s">
        <v>9</v>
      </c>
      <c r="F21" s="31">
        <f t="shared" ref="F21:F22" si="9">SUM(G21:H21)</f>
        <v>39338</v>
      </c>
      <c r="G21" s="36">
        <v>25422</v>
      </c>
      <c r="H21" s="37">
        <v>13916</v>
      </c>
      <c r="I21" s="28">
        <f t="shared" si="3"/>
        <v>42760</v>
      </c>
      <c r="J21" s="32">
        <v>29853</v>
      </c>
      <c r="K21" s="37">
        <v>12907</v>
      </c>
      <c r="L21" s="28">
        <f t="shared" si="4"/>
        <v>49959</v>
      </c>
      <c r="M21" s="32">
        <v>38224</v>
      </c>
      <c r="N21" s="37">
        <v>11735</v>
      </c>
      <c r="O21" s="28">
        <f t="shared" si="5"/>
        <v>44848</v>
      </c>
      <c r="P21" s="32">
        <v>32823</v>
      </c>
      <c r="Q21" s="37">
        <v>12025</v>
      </c>
      <c r="R21" s="28">
        <f t="shared" si="6"/>
        <v>56956</v>
      </c>
      <c r="S21" s="36">
        <v>36846</v>
      </c>
      <c r="T21" s="37">
        <v>20110</v>
      </c>
      <c r="V21" s="13" t="s">
        <v>43</v>
      </c>
    </row>
    <row r="22" spans="1:25" s="13" customFormat="1" ht="21.75" customHeight="1">
      <c r="A22" s="13" t="s">
        <v>34</v>
      </c>
      <c r="F22" s="31">
        <f t="shared" si="9"/>
        <v>98177</v>
      </c>
      <c r="G22" s="36">
        <v>53743</v>
      </c>
      <c r="H22" s="37">
        <v>44434</v>
      </c>
      <c r="I22" s="28">
        <f t="shared" si="3"/>
        <v>98174</v>
      </c>
      <c r="J22" s="32">
        <v>52629</v>
      </c>
      <c r="K22" s="37">
        <v>45545</v>
      </c>
      <c r="L22" s="28">
        <f t="shared" si="4"/>
        <v>90125</v>
      </c>
      <c r="M22" s="32">
        <v>45421</v>
      </c>
      <c r="N22" s="37">
        <v>44704</v>
      </c>
      <c r="O22" s="28">
        <f t="shared" si="5"/>
        <v>82277</v>
      </c>
      <c r="P22" s="32">
        <v>38911</v>
      </c>
      <c r="Q22" s="37">
        <v>43366</v>
      </c>
      <c r="R22" s="28">
        <f t="shared" si="6"/>
        <v>91004</v>
      </c>
      <c r="S22" s="36">
        <v>47673</v>
      </c>
      <c r="T22" s="37">
        <v>43331</v>
      </c>
      <c r="V22" s="13" t="s">
        <v>44</v>
      </c>
    </row>
    <row r="23" spans="1:25" s="13" customFormat="1" ht="21.75" customHeight="1">
      <c r="A23" s="13" t="s">
        <v>10</v>
      </c>
      <c r="F23" s="26" t="s">
        <v>48</v>
      </c>
      <c r="G23" s="43" t="s">
        <v>48</v>
      </c>
      <c r="H23" s="19" t="s">
        <v>48</v>
      </c>
      <c r="I23" s="26" t="s">
        <v>48</v>
      </c>
      <c r="J23" s="26" t="s">
        <v>48</v>
      </c>
      <c r="K23" s="26" t="s">
        <v>48</v>
      </c>
      <c r="L23" s="26" t="s">
        <v>48</v>
      </c>
      <c r="M23" s="42" t="s">
        <v>48</v>
      </c>
      <c r="N23" s="19" t="s">
        <v>48</v>
      </c>
      <c r="O23" s="26" t="s">
        <v>48</v>
      </c>
      <c r="P23" s="42" t="s">
        <v>48</v>
      </c>
      <c r="Q23" s="26" t="s">
        <v>48</v>
      </c>
      <c r="R23" s="26" t="s">
        <v>48</v>
      </c>
      <c r="S23" s="43" t="s">
        <v>48</v>
      </c>
      <c r="T23" s="19" t="s">
        <v>48</v>
      </c>
      <c r="V23" s="13" t="s">
        <v>45</v>
      </c>
    </row>
    <row r="24" spans="1:25" s="7" customFormat="1" ht="3" customHeight="1">
      <c r="A24" s="9"/>
      <c r="B24" s="9"/>
      <c r="C24" s="9"/>
      <c r="D24" s="9"/>
      <c r="E24" s="9"/>
      <c r="F24" s="12"/>
      <c r="G24" s="10"/>
      <c r="H24" s="11"/>
      <c r="I24" s="11"/>
      <c r="J24" s="10"/>
      <c r="K24" s="9"/>
      <c r="L24" s="10"/>
      <c r="M24" s="12"/>
      <c r="N24" s="12"/>
      <c r="O24" s="10"/>
      <c r="P24" s="10"/>
      <c r="Q24" s="10"/>
      <c r="R24" s="10"/>
      <c r="S24" s="10"/>
      <c r="T24" s="11"/>
      <c r="U24" s="9"/>
      <c r="V24" s="9"/>
      <c r="W24" s="6"/>
      <c r="X24" s="6"/>
      <c r="Y24" s="6"/>
    </row>
    <row r="25" spans="1:25" s="7" customFormat="1" ht="3" customHeight="1">
      <c r="W25" s="6"/>
      <c r="X25" s="6"/>
      <c r="Y25" s="6"/>
    </row>
    <row r="26" spans="1:25" s="13" customFormat="1" ht="15.75">
      <c r="C26" s="14" t="s">
        <v>13</v>
      </c>
      <c r="D26" s="16" t="s">
        <v>52</v>
      </c>
    </row>
    <row r="27" spans="1:25" s="13" customFormat="1" ht="15.75">
      <c r="C27" s="14" t="s">
        <v>14</v>
      </c>
      <c r="D27" s="16" t="s">
        <v>53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3" type="noConversion"/>
  <pageMargins left="0.55118110236220497" right="0.35433070866141703" top="0.78740157480314998" bottom="0.59055118110236204" header="0.511811023622047" footer="0.511811023622047"/>
  <pageSetup paperSize="9" scale="8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2019-06-24T04:42:56Z</cp:lastPrinted>
  <dcterms:created xsi:type="dcterms:W3CDTF">2004-08-16T17:13:42Z</dcterms:created>
  <dcterms:modified xsi:type="dcterms:W3CDTF">2019-10-16T03:20:07Z</dcterms:modified>
</cp:coreProperties>
</file>