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Student\Desktop\อัพตาราง\"/>
    </mc:Choice>
  </mc:AlternateContent>
  <bookViews>
    <workbookView xWindow="9585" yWindow="105" windowWidth="10230" windowHeight="7920" tabRatio="907"/>
  </bookViews>
  <sheets>
    <sheet name="ตารางที่3" sheetId="4" r:id="rId1"/>
  </sheets>
  <calcPr calcId="152511"/>
</workbook>
</file>

<file path=xl/calcChain.xml><?xml version="1.0" encoding="utf-8"?>
<calcChain xmlns="http://schemas.openxmlformats.org/spreadsheetml/2006/main">
  <c r="D5" i="4" l="1"/>
  <c r="D21" i="4" s="1"/>
  <c r="E5" i="4"/>
  <c r="C5" i="4"/>
  <c r="C26" i="4" l="1"/>
  <c r="C25" i="4"/>
  <c r="D25" i="4"/>
  <c r="C24" i="4"/>
  <c r="C22" i="4"/>
  <c r="D22" i="4"/>
  <c r="C20" i="4"/>
  <c r="D20" i="4"/>
  <c r="C18" i="4"/>
  <c r="B6" i="4"/>
  <c r="C23" i="4"/>
  <c r="D23" i="4"/>
  <c r="E23" i="4"/>
  <c r="C19" i="4"/>
  <c r="D19" i="4"/>
  <c r="B5" i="4" l="1"/>
  <c r="B18" i="4" s="1"/>
  <c r="B14" i="4" l="1"/>
  <c r="B26" i="4" s="1"/>
  <c r="B13" i="4"/>
  <c r="B25" i="4" s="1"/>
  <c r="B12" i="4"/>
  <c r="B24" i="4" s="1"/>
  <c r="B11" i="4"/>
  <c r="B10" i="4"/>
  <c r="B22" i="4" s="1"/>
  <c r="B9" i="4"/>
  <c r="B8" i="4"/>
  <c r="B20" i="4" s="1"/>
  <c r="B7" i="4"/>
  <c r="B19" i="4" s="1"/>
  <c r="C21" i="4" l="1"/>
</calcChain>
</file>

<file path=xl/sharedStrings.xml><?xml version="1.0" encoding="utf-8"?>
<sst xmlns="http://schemas.openxmlformats.org/spreadsheetml/2006/main" count="32" uniqueCount="19">
  <si>
    <t>รวม</t>
  </si>
  <si>
    <t>ชาย</t>
  </si>
  <si>
    <t>หญิง</t>
  </si>
  <si>
    <t>ยอดรวม</t>
  </si>
  <si>
    <t>4. เสมียน</t>
  </si>
  <si>
    <t>10. คนงานซึ่งมิได้จำแนกไว้ในหมวดอื่น</t>
  </si>
  <si>
    <t>อาชีพ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</si>
  <si>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</si>
  <si>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</si>
  <si>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</si>
  <si>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</si>
  <si>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</si>
  <si>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</si>
  <si>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</si>
  <si>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</si>
  <si>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 xml:space="preserve">7. ผู้ปฏิบัติงานด้านความสามารถทางฝีมือ และธุรกิจการค้าที่เกี่ยวข้อง 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</si>
  <si>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</si>
  <si>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ตารางที่ 3   จำนวนและร้อยละของผู้มีงานทำ  จำแนกตามอาชีพ และเพศ ไตรมาสที่ 3/2561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</si>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</sst>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8" formatCode="0.0000"/>
    <numFmt numFmtId="189" formatCode="0.000"/>
    <numFmt numFmtId="190" formatCode="0.0"/>
    <numFmt numFmtId="191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/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Alignment="1">
      <alignment vertical="center"/>
    </xf>
    <xf numFmtId="0" fontId="4" fillId="0" borderId="0" xfId="0" quotePrefix="1" applyFont="1" applyAlignment="1" applyProtection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90" fontId="5" fillId="0" borderId="0" xfId="0" applyNumberFormat="1" applyFont="1" applyAlignment="1">
      <alignment horizontal="right" vertical="center"/>
    </xf>
    <xf numFmtId="190" fontId="4" fillId="0" borderId="0" xfId="0" applyNumberFormat="1" applyFont="1" applyAlignment="1">
      <alignment horizontal="right" vertical="center"/>
    </xf>
    <xf numFmtId="0" fontId="6" fillId="0" borderId="1" xfId="0" applyFont="1" applyBorder="1"/>
    <xf numFmtId="0" fontId="3" fillId="0" borderId="0" xfId="0" applyFont="1" applyBorder="1"/>
    <xf numFmtId="3" fontId="4" fillId="0" borderId="0" xfId="0" applyNumberFormat="1" applyFont="1" applyAlignment="1">
      <alignment horizontal="right"/>
    </xf>
    <xf numFmtId="0" fontId="6" fillId="0" borderId="0" xfId="0" applyFont="1" applyBorder="1"/>
    <xf numFmtId="2" fontId="4" fillId="0" borderId="0" xfId="0" applyNumberFormat="1" applyFont="1" applyAlignment="1">
      <alignment vertical="center"/>
    </xf>
    <xf numFmtId="0" fontId="7" fillId="0" borderId="1" xfId="0" applyFont="1" applyBorder="1"/>
    <xf numFmtId="0" fontId="6" fillId="0" borderId="2" xfId="0" applyFont="1" applyBorder="1"/>
    <xf numFmtId="0" fontId="4" fillId="0" borderId="0" xfId="0" applyFont="1" applyAlignment="1"/>
    <xf numFmtId="0" fontId="4" fillId="0" borderId="0" xfId="0" applyFont="1" applyBorder="1" applyAlignment="1"/>
    <xf numFmtId="190" fontId="6" fillId="0" borderId="0" xfId="0" applyNumberFormat="1" applyFont="1"/>
    <xf numFmtId="190" fontId="4" fillId="0" borderId="0" xfId="0" applyNumberFormat="1" applyFont="1" applyAlignment="1">
      <alignment vertical="center"/>
    </xf>
    <xf numFmtId="188" fontId="4" fillId="0" borderId="0" xfId="0" applyNumberFormat="1" applyFont="1" applyAlignment="1">
      <alignment vertical="center"/>
    </xf>
    <xf numFmtId="188" fontId="7" fillId="0" borderId="0" xfId="0" applyNumberFormat="1" applyFont="1" applyAlignment="1">
      <alignment vertical="center"/>
    </xf>
    <xf numFmtId="190" fontId="5" fillId="0" borderId="0" xfId="0" applyNumberFormat="1" applyFont="1" applyAlignment="1">
      <alignment vertical="center"/>
    </xf>
    <xf numFmtId="189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right" vertical="center" indent="1"/>
    </xf>
    <xf numFmtId="189" fontId="5" fillId="0" borderId="0" xfId="0" applyNumberFormat="1" applyFont="1" applyAlignment="1">
      <alignment vertical="center"/>
    </xf>
    <xf numFmtId="3" fontId="9" fillId="0" borderId="0" xfId="0" applyNumberFormat="1" applyFont="1"/>
    <xf numFmtId="3" fontId="10" fillId="0" borderId="0" xfId="0" applyNumberFormat="1" applyFont="1" applyAlignment="1">
      <alignment horizontal="right" wrapText="1"/>
    </xf>
    <xf numFmtId="3" fontId="10" fillId="0" borderId="0" xfId="0" applyNumberFormat="1" applyFont="1" applyFill="1" applyAlignment="1">
      <alignment horizontal="right" wrapText="1"/>
    </xf>
    <xf numFmtId="191" fontId="6" fillId="0" borderId="0" xfId="1" applyNumberFormat="1" applyFont="1" applyFill="1" applyAlignment="1">
      <alignment horizontal="right"/>
    </xf>
    <xf numFmtId="188" fontId="4" fillId="0" borderId="0" xfId="0" applyNumberFormat="1" applyFont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3" fontId="9" fillId="2" borderId="0" xfId="0" applyNumberFormat="1" applyFont="1" applyFill="1"/>
    <xf numFmtId="190" fontId="6" fillId="0" borderId="0" xfId="1" quotePrefix="1" applyNumberFormat="1" applyFont="1" applyFill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9"/>
  <sheetViews>
    <sheetView tabSelected="1" topLeftCell="A19" zoomScale="145" zoomScaleNormal="145" workbookViewId="0">
      <selection activeCell="F43" sqref="F43"/>
    </sheetView>
  </sheetViews>
  <sheetFormatPr defaultColWidth="9.140625" defaultRowHeight="18" customHeight="1" x14ac:dyDescent="0.25"/>
  <cols>
    <col min="1" max="1" width="52.28515625" style="7" customWidth="1"/>
    <col min="2" max="3" width="12.28515625" style="7" customWidth="1"/>
    <col min="4" max="4" width="11.5703125" style="7" customWidth="1"/>
    <col min="5" max="5" width="0.85546875" style="22" customWidth="1"/>
    <col min="6" max="6" width="9.140625" style="7"/>
    <col min="7" max="7" width="9.42578125" style="7" bestFit="1" customWidth="1"/>
    <col min="8" max="16384" width="9.140625" style="7"/>
  </cols>
  <sheetData>
    <row r="1" spans="1:9" s="12" customFormat="1" ht="30" customHeight="1" x14ac:dyDescent="0.35">
      <c r="A1" s="20" t="s">
        <v>17</v>
      </c>
      <c r="B1" s="22"/>
      <c r="C1" s="22"/>
      <c r="D1" s="22"/>
    </row>
    <row r="2" spans="1:9" s="10" customFormat="1" ht="6" customHeight="1" x14ac:dyDescent="0.25">
      <c r="A2" s="11"/>
      <c r="B2" s="11"/>
      <c r="C2" s="11"/>
      <c r="D2" s="11"/>
      <c r="E2" s="12"/>
    </row>
    <row r="3" spans="1:9" s="10" customFormat="1" ht="25.5" customHeight="1" x14ac:dyDescent="0.25">
      <c r="A3" s="46" t="s">
        <v>6</v>
      </c>
      <c r="B3" s="45" t="s">
        <v>16</v>
      </c>
      <c r="C3" s="45"/>
      <c r="D3" s="45"/>
      <c r="E3" s="45"/>
    </row>
    <row r="4" spans="1:9" s="10" customFormat="1" ht="25.5" customHeight="1" x14ac:dyDescent="0.25">
      <c r="A4" s="47"/>
      <c r="B4" s="34" t="s">
        <v>0</v>
      </c>
      <c r="C4" s="34" t="s">
        <v>1</v>
      </c>
      <c r="D4" s="34" t="s">
        <v>2</v>
      </c>
      <c r="E4" s="24"/>
    </row>
    <row r="5" spans="1:9" s="13" customFormat="1" ht="24.95" customHeight="1" x14ac:dyDescent="0.3">
      <c r="A5" s="3" t="s">
        <v>3</v>
      </c>
      <c r="B5" s="36">
        <f>C5+D5</f>
        <v>449008</v>
      </c>
      <c r="C5" s="42">
        <f>SUM(C6:C14)</f>
        <v>242539</v>
      </c>
      <c r="D5" s="42">
        <f>SUM(D6:D14)</f>
        <v>206469</v>
      </c>
      <c r="E5" s="36">
        <f>SUM(E6:E14)</f>
        <v>0</v>
      </c>
      <c r="G5" s="31"/>
      <c r="H5" s="31"/>
      <c r="I5" s="31"/>
    </row>
    <row r="6" spans="1:9" s="5" customFormat="1" ht="26.1" customHeight="1" x14ac:dyDescent="0.3">
      <c r="A6" s="14" t="s">
        <v>8</v>
      </c>
      <c r="B6" s="37">
        <f>SUM(C6:D6)</f>
        <v>16252</v>
      </c>
      <c r="C6" s="21">
        <v>11150</v>
      </c>
      <c r="D6" s="21">
        <v>5102</v>
      </c>
      <c r="E6" s="6"/>
      <c r="G6" s="31"/>
      <c r="H6" s="31"/>
      <c r="I6" s="31"/>
    </row>
    <row r="7" spans="1:9" s="5" customFormat="1" ht="26.1" customHeight="1" x14ac:dyDescent="0.3">
      <c r="A7" s="8" t="s">
        <v>9</v>
      </c>
      <c r="B7" s="38">
        <f t="shared" ref="B7:B14" si="0">SUM(C7:D7)</f>
        <v>17445</v>
      </c>
      <c r="C7" s="21">
        <v>8366</v>
      </c>
      <c r="D7" s="21">
        <v>9079</v>
      </c>
      <c r="E7" s="6"/>
      <c r="G7" s="31"/>
      <c r="H7" s="31"/>
      <c r="I7" s="31"/>
    </row>
    <row r="8" spans="1:9" s="5" customFormat="1" ht="26.1" customHeight="1" x14ac:dyDescent="0.3">
      <c r="A8" s="15" t="s">
        <v>10</v>
      </c>
      <c r="B8" s="38">
        <f t="shared" si="0"/>
        <v>14353</v>
      </c>
      <c r="C8" s="21">
        <v>5755</v>
      </c>
      <c r="D8" s="21">
        <v>8598</v>
      </c>
      <c r="E8" s="6"/>
      <c r="G8" s="31"/>
      <c r="H8" s="31"/>
      <c r="I8" s="31"/>
    </row>
    <row r="9" spans="1:9" s="2" customFormat="1" ht="26.1" customHeight="1" x14ac:dyDescent="0.3">
      <c r="A9" s="8" t="s">
        <v>4</v>
      </c>
      <c r="B9" s="37">
        <f t="shared" si="0"/>
        <v>17621</v>
      </c>
      <c r="C9" s="21">
        <v>5276</v>
      </c>
      <c r="D9" s="21">
        <v>12345</v>
      </c>
      <c r="E9" s="9"/>
      <c r="G9" s="31"/>
      <c r="H9" s="31"/>
      <c r="I9" s="31"/>
    </row>
    <row r="10" spans="1:9" s="2" customFormat="1" ht="26.1" customHeight="1" x14ac:dyDescent="0.3">
      <c r="A10" s="15" t="s">
        <v>11</v>
      </c>
      <c r="B10" s="37">
        <f t="shared" si="0"/>
        <v>101485</v>
      </c>
      <c r="C10" s="21">
        <v>39534</v>
      </c>
      <c r="D10" s="21">
        <v>61951</v>
      </c>
      <c r="E10" s="9"/>
      <c r="G10" s="31"/>
      <c r="H10" s="31"/>
      <c r="I10" s="31"/>
    </row>
    <row r="11" spans="1:9" s="2" customFormat="1" ht="26.1" customHeight="1" x14ac:dyDescent="0.3">
      <c r="A11" s="15" t="s">
        <v>12</v>
      </c>
      <c r="B11" s="38">
        <f t="shared" si="0"/>
        <v>71609</v>
      </c>
      <c r="C11" s="21">
        <v>39622</v>
      </c>
      <c r="D11" s="21">
        <v>31987</v>
      </c>
      <c r="E11" s="9"/>
      <c r="G11" s="31"/>
      <c r="H11" s="31"/>
      <c r="I11" s="31"/>
    </row>
    <row r="12" spans="1:9" s="2" customFormat="1" ht="26.1" customHeight="1" x14ac:dyDescent="0.3">
      <c r="A12" s="15" t="s">
        <v>15</v>
      </c>
      <c r="B12" s="37">
        <f t="shared" si="0"/>
        <v>70159</v>
      </c>
      <c r="C12" s="21">
        <v>49191</v>
      </c>
      <c r="D12" s="21">
        <v>20968</v>
      </c>
      <c r="E12" s="9"/>
      <c r="G12" s="31"/>
      <c r="H12" s="31"/>
      <c r="I12" s="31"/>
    </row>
    <row r="13" spans="1:9" s="2" customFormat="1" ht="26.1" customHeight="1" x14ac:dyDescent="0.3">
      <c r="A13" s="15" t="s">
        <v>13</v>
      </c>
      <c r="B13" s="37">
        <f t="shared" si="0"/>
        <v>49959</v>
      </c>
      <c r="C13" s="21">
        <v>38224</v>
      </c>
      <c r="D13" s="21">
        <v>11735</v>
      </c>
      <c r="E13" s="9"/>
      <c r="G13" s="31"/>
      <c r="H13" s="31"/>
      <c r="I13" s="31"/>
    </row>
    <row r="14" spans="1:9" s="2" customFormat="1" ht="26.1" customHeight="1" x14ac:dyDescent="0.3">
      <c r="A14" s="8" t="s">
        <v>14</v>
      </c>
      <c r="B14" s="38">
        <f t="shared" si="0"/>
        <v>90125</v>
      </c>
      <c r="C14" s="21">
        <v>45421</v>
      </c>
      <c r="D14" s="21">
        <v>44704</v>
      </c>
      <c r="E14" s="9"/>
      <c r="G14" s="31"/>
      <c r="H14" s="31"/>
      <c r="I14" s="31"/>
    </row>
    <row r="15" spans="1:9" s="2" customFormat="1" ht="26.1" customHeight="1" x14ac:dyDescent="0.3">
      <c r="A15" s="16" t="s">
        <v>5</v>
      </c>
      <c r="B15" s="39">
        <v>0</v>
      </c>
      <c r="C15" s="39">
        <v>0</v>
      </c>
      <c r="D15" s="39">
        <v>0</v>
      </c>
      <c r="E15" s="9"/>
      <c r="G15" s="31"/>
      <c r="H15" s="31"/>
      <c r="I15" s="31"/>
    </row>
    <row r="16" spans="1:9" s="26" customFormat="1" ht="33" customHeight="1" x14ac:dyDescent="0.3">
      <c r="B16" s="44" t="s">
        <v>7</v>
      </c>
      <c r="C16" s="44"/>
      <c r="D16" s="44"/>
      <c r="E16" s="27"/>
    </row>
    <row r="17" spans="1:9" s="4" customFormat="1" ht="24.75" customHeight="1" x14ac:dyDescent="0.5">
      <c r="A17" s="3" t="s">
        <v>3</v>
      </c>
      <c r="B17" s="17">
        <v>100</v>
      </c>
      <c r="C17" s="17">
        <v>100</v>
      </c>
      <c r="D17" s="17">
        <v>100</v>
      </c>
      <c r="E17" s="1"/>
      <c r="G17" s="30"/>
      <c r="H17" s="33"/>
      <c r="I17" s="32"/>
    </row>
    <row r="18" spans="1:9" s="5" customFormat="1" ht="26.1" customHeight="1" x14ac:dyDescent="0.5">
      <c r="A18" s="14" t="s">
        <v>8</v>
      </c>
      <c r="B18" s="18">
        <f>B6*100/B5</f>
        <v>3.6195346185368633</v>
      </c>
      <c r="C18" s="18">
        <f>C6*100/C5</f>
        <v>4.5971988010175684</v>
      </c>
      <c r="D18" s="18">
        <v>2.5</v>
      </c>
      <c r="E18" s="6"/>
      <c r="F18" s="23"/>
      <c r="G18" s="30"/>
      <c r="H18" s="29"/>
    </row>
    <row r="19" spans="1:9" s="5" customFormat="1" ht="26.1" customHeight="1" x14ac:dyDescent="0.5">
      <c r="A19" s="8" t="s">
        <v>9</v>
      </c>
      <c r="B19" s="18">
        <f>B7*100/B5</f>
        <v>3.8852314435377542</v>
      </c>
      <c r="C19" s="18">
        <f>C7*100/C5</f>
        <v>3.449342167651388</v>
      </c>
      <c r="D19" s="18">
        <f>D7*100/D5</f>
        <v>4.3972702923925624</v>
      </c>
      <c r="E19" s="6"/>
      <c r="F19" s="18"/>
      <c r="G19" s="30"/>
      <c r="H19" s="29"/>
    </row>
    <row r="20" spans="1:9" s="5" customFormat="1" ht="26.1" customHeight="1" x14ac:dyDescent="0.5">
      <c r="A20" s="15" t="s">
        <v>10</v>
      </c>
      <c r="B20" s="18">
        <f>B8*100/B5</f>
        <v>3.1966022877097959</v>
      </c>
      <c r="C20" s="18">
        <f>C8*100/C5</f>
        <v>2.3728142690453908</v>
      </c>
      <c r="D20" s="18">
        <f>D8*100/D5</f>
        <v>4.1643055373930231</v>
      </c>
      <c r="E20" s="6"/>
      <c r="F20" s="18"/>
      <c r="G20" s="30"/>
      <c r="H20" s="29"/>
    </row>
    <row r="21" spans="1:9" s="2" customFormat="1" ht="26.1" customHeight="1" x14ac:dyDescent="0.3">
      <c r="A21" s="8" t="s">
        <v>4</v>
      </c>
      <c r="B21" s="18">
        <v>3.9</v>
      </c>
      <c r="C21" s="18">
        <f>ROUND(C9*100/$C$5,1)</f>
        <v>2.2000000000000002</v>
      </c>
      <c r="D21" s="18">
        <f>D9*100/D5</f>
        <v>5.9791058221815385</v>
      </c>
      <c r="E21" s="9"/>
      <c r="F21" s="18"/>
      <c r="G21" s="30"/>
      <c r="H21" s="29"/>
    </row>
    <row r="22" spans="1:9" s="2" customFormat="1" ht="26.1" customHeight="1" x14ac:dyDescent="0.3">
      <c r="A22" s="15" t="s">
        <v>11</v>
      </c>
      <c r="B22" s="18">
        <f>B10*100/B5</f>
        <v>22.602047179560277</v>
      </c>
      <c r="C22" s="18">
        <f>C10*100/C5</f>
        <v>16.300058959590004</v>
      </c>
      <c r="D22" s="18">
        <f>D10*100/D5</f>
        <v>30.004988642362775</v>
      </c>
      <c r="E22" s="9"/>
      <c r="F22" s="18"/>
      <c r="G22" s="30"/>
      <c r="H22" s="29"/>
    </row>
    <row r="23" spans="1:9" s="2" customFormat="1" ht="26.1" customHeight="1" x14ac:dyDescent="0.3">
      <c r="A23" s="15" t="s">
        <v>12</v>
      </c>
      <c r="B23" s="18">
        <v>16</v>
      </c>
      <c r="C23" s="18">
        <f>C11*100/C5</f>
        <v>16.3363417842079</v>
      </c>
      <c r="D23" s="18">
        <f>D11*100/D5</f>
        <v>15.492398374574391</v>
      </c>
      <c r="E23" s="40" t="e">
        <f>E11*100/E5</f>
        <v>#DIV/0!</v>
      </c>
      <c r="F23" s="18"/>
      <c r="G23" s="30"/>
      <c r="H23" s="29"/>
    </row>
    <row r="24" spans="1:9" s="2" customFormat="1" ht="26.1" customHeight="1" x14ac:dyDescent="0.3">
      <c r="A24" s="15" t="s">
        <v>15</v>
      </c>
      <c r="B24" s="18">
        <f>B12*100/B5</f>
        <v>15.625334069771585</v>
      </c>
      <c r="C24" s="18">
        <f>C12*100/C5</f>
        <v>20.281686656578941</v>
      </c>
      <c r="D24" s="18">
        <v>10.1</v>
      </c>
      <c r="E24" s="9"/>
      <c r="F24" s="18"/>
      <c r="G24" s="30"/>
      <c r="H24" s="29"/>
    </row>
    <row r="25" spans="1:9" s="2" customFormat="1" ht="26.1" customHeight="1" x14ac:dyDescent="0.3">
      <c r="A25" s="15" t="s">
        <v>13</v>
      </c>
      <c r="B25" s="18">
        <f>B13*100/B5</f>
        <v>11.126527812422051</v>
      </c>
      <c r="C25" s="18">
        <f>C13*100/C5</f>
        <v>15.75993963857359</v>
      </c>
      <c r="D25" s="18">
        <f>D13*100/D5</f>
        <v>5.6836619540948039</v>
      </c>
      <c r="E25" s="9"/>
      <c r="F25" s="18"/>
      <c r="G25" s="30"/>
      <c r="H25" s="29"/>
    </row>
    <row r="26" spans="1:9" s="2" customFormat="1" ht="26.1" customHeight="1" x14ac:dyDescent="0.3">
      <c r="A26" s="8" t="s">
        <v>14</v>
      </c>
      <c r="B26" s="18">
        <f>B14*100/B5</f>
        <v>20.072025442753805</v>
      </c>
      <c r="C26" s="18">
        <f>C14*100/C5</f>
        <v>18.727297465562238</v>
      </c>
      <c r="D26" s="18">
        <v>21.6</v>
      </c>
      <c r="E26" s="9"/>
      <c r="F26" s="18"/>
      <c r="G26" s="30"/>
      <c r="H26" s="29"/>
    </row>
    <row r="27" spans="1:9" s="2" customFormat="1" ht="26.1" customHeight="1" x14ac:dyDescent="0.3">
      <c r="A27" s="16" t="s">
        <v>5</v>
      </c>
      <c r="B27" s="43" t="s">
        <v>18</v>
      </c>
      <c r="C27" s="43" t="s">
        <v>18</v>
      </c>
      <c r="D27" s="43" t="s">
        <v>18</v>
      </c>
      <c r="E27" s="9"/>
      <c r="F27" s="18"/>
      <c r="G27" s="30"/>
      <c r="H27" s="35"/>
    </row>
    <row r="28" spans="1:9" ht="6.75" customHeight="1" x14ac:dyDescent="0.25">
      <c r="A28" s="19"/>
      <c r="B28" s="41"/>
      <c r="C28" s="41"/>
      <c r="D28" s="41"/>
    </row>
    <row r="29" spans="1:9" ht="18" customHeight="1" x14ac:dyDescent="0.25">
      <c r="B29" s="28"/>
      <c r="C29" s="28"/>
      <c r="D29" s="28"/>
      <c r="E29" s="25"/>
    </row>
  </sheetData>
  <mergeCells count="3">
    <mergeCell ref="B16:D16"/>
    <mergeCell ref="A3:A4"/>
    <mergeCell ref="B3:E3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9" orientation="portrait" useFirstPageNumber="1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Student</cp:lastModifiedBy>
  <cp:lastPrinted>2018-10-17T08:32:54Z</cp:lastPrinted>
  <dcterms:created xsi:type="dcterms:W3CDTF">2000-11-20T04:06:35Z</dcterms:created>
  <dcterms:modified xsi:type="dcterms:W3CDTF">2018-11-12T06:49:02Z</dcterms:modified>
</cp:coreProperties>
</file>