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รวมงานปี 65 บุ๋ม\สรง.ไตรมาส1.65\รายงานสรง.ไตรมาส1_65\ตารางสถิติ\"/>
    </mc:Choice>
  </mc:AlternateContent>
  <xr:revisionPtr revIDLastSave="0" documentId="13_ncr:1_{FFE2B5B4-7B0F-46F4-AF87-CDE84F8600F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2" sheetId="1" r:id="rId1"/>
  </sheets>
  <definedNames>
    <definedName name="_xlnm.Print_Area" localSheetId="0">ตร2!$A$1:$D$36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13" i="1" l="1"/>
  <c r="C29" i="1" s="1"/>
  <c r="D13" i="1"/>
  <c r="D29" i="1" s="1"/>
  <c r="B29" i="1"/>
  <c r="C9" i="1"/>
  <c r="C25" i="1" s="1"/>
  <c r="D9" i="1"/>
  <c r="D25" i="1" s="1"/>
  <c r="B9" i="1"/>
  <c r="B25" i="1" s="1"/>
  <c r="C24" i="1"/>
  <c r="D23" i="1"/>
  <c r="D24" i="1" l="1"/>
  <c r="D22" i="1"/>
  <c r="D21" i="1"/>
  <c r="D30" i="1"/>
  <c r="D27" i="1"/>
  <c r="C31" i="1"/>
  <c r="B30" i="1"/>
  <c r="D26" i="1"/>
  <c r="C26" i="1"/>
  <c r="B23" i="1"/>
  <c r="B24" i="1"/>
  <c r="B26" i="1"/>
  <c r="B27" i="1"/>
  <c r="B21" i="1"/>
  <c r="B22" i="1"/>
  <c r="D32" i="1" l="1"/>
  <c r="C22" i="1"/>
  <c r="C30" i="1"/>
  <c r="B31" i="1"/>
  <c r="B32" i="1"/>
  <c r="C21" i="1" l="1"/>
</calcChain>
</file>

<file path=xl/sharedStrings.xml><?xml version="1.0" encoding="utf-8"?>
<sst xmlns="http://schemas.openxmlformats.org/spreadsheetml/2006/main" count="55" uniqueCount="26">
  <si>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</si>
  <si>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</si>
  <si>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</si>
  <si>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</si>
  <si>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</si>
  <si>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</si>
  <si>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</si>
  <si>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</si>
  <si>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</si>
  <si>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</si>
  <si>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</si>
  <si>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</si>
  <si>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</si>
  <si>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</si>
  <si>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</si>
  <si>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</si>
  <si>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</si>
  <si>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</si>
  <si>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</si>
  <si>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</si>
  <si>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</si>
  <si>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</si>
  <si>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</si>
  <si>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2565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</si>
  <si>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:</t>
    </r>
    <r>
      <rPr>
        <sz val="16"/>
        <rFont val="TH SarabunPSK"/>
        <family val="2"/>
      </rPr>
      <t xml:space="preserve"> -- คือ ต่ำกว่า 0.1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</si>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</sst>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vertical="center"/>
    </xf>
    <xf numFmtId="187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 vertical="center" wrapText="1"/>
    </xf>
    <xf numFmtId="187" fontId="8" fillId="0" borderId="0" xfId="1" applyNumberFormat="1" applyFont="1" applyFill="1" applyBorder="1" applyAlignment="1">
      <alignment horizontal="right"/>
    </xf>
    <xf numFmtId="187" fontId="8" fillId="0" borderId="1" xfId="1" quotePrefix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6"/>
  <sheetViews>
    <sheetView tabSelected="1" view="pageBreakPreview" topLeftCell="A10" zoomScale="80" zoomScaleNormal="100" zoomScaleSheetLayoutView="80" workbookViewId="0">
      <selection activeCell="H21" sqref="H21"/>
    </sheetView>
  </sheetViews>
  <sheetFormatPr defaultRowHeight="26.25" customHeight="1" x14ac:dyDescent="0.35"/>
  <cols>
    <col min="1" max="1" width="30.42578125" style="2" customWidth="1"/>
    <col min="2" max="4" width="19.140625" style="1" customWidth="1"/>
    <col min="5" max="5" width="16.42578125" style="1" customWidth="1"/>
    <col min="6" max="8" width="11" style="1" bestFit="1" customWidth="1"/>
    <col min="9" max="16384" width="9.140625" style="1"/>
  </cols>
  <sheetData>
    <row r="1" spans="1:8" s="2" customFormat="1" ht="35.25" customHeight="1" x14ac:dyDescent="0.35">
      <c r="A1" s="24" t="s">
        <v>22</v>
      </c>
      <c r="B1" s="23"/>
      <c r="C1" s="23"/>
      <c r="D1" s="23"/>
    </row>
    <row r="2" spans="1:8" s="6" customFormat="1" ht="22.5" customHeight="1" x14ac:dyDescent="0.3">
      <c r="A2" s="9" t="s">
        <v>21</v>
      </c>
      <c r="B2" s="8" t="s">
        <v>20</v>
      </c>
      <c r="C2" s="8" t="s">
        <v>19</v>
      </c>
      <c r="D2" s="8" t="s">
        <v>18</v>
      </c>
    </row>
    <row r="3" spans="1:8" s="6" customFormat="1" ht="21" customHeight="1" x14ac:dyDescent="0.3">
      <c r="A3" s="7"/>
      <c r="B3" s="32" t="s">
        <v>17</v>
      </c>
      <c r="C3" s="32"/>
      <c r="D3" s="32"/>
    </row>
    <row r="4" spans="1:8" s="4" customFormat="1" ht="21" customHeight="1" x14ac:dyDescent="0.3">
      <c r="A4" s="10" t="s">
        <v>15</v>
      </c>
      <c r="B4" s="20">
        <v>428168.01</v>
      </c>
      <c r="C4" s="20">
        <v>203272</v>
      </c>
      <c r="D4" s="20">
        <v>224896</v>
      </c>
      <c r="F4" s="21"/>
      <c r="G4" s="22"/>
      <c r="H4" s="22"/>
    </row>
    <row r="5" spans="1:8" s="4" customFormat="1" ht="21" customHeight="1" x14ac:dyDescent="0.3">
      <c r="A5" s="18" t="s">
        <v>14</v>
      </c>
      <c r="B5" s="19">
        <v>11360.37</v>
      </c>
      <c r="C5" s="19">
        <v>1549</v>
      </c>
      <c r="D5" s="19">
        <v>9810.69</v>
      </c>
      <c r="F5" s="21"/>
      <c r="G5" s="22"/>
      <c r="H5" s="22"/>
    </row>
    <row r="6" spans="1:8" s="4" customFormat="1" ht="21" customHeight="1" x14ac:dyDescent="0.3">
      <c r="A6" s="11" t="s">
        <v>13</v>
      </c>
      <c r="B6" s="19">
        <v>124709.23</v>
      </c>
      <c r="C6" s="19">
        <v>51519.78</v>
      </c>
      <c r="D6" s="19">
        <v>73189.45</v>
      </c>
      <c r="F6" s="21"/>
      <c r="G6" s="22"/>
      <c r="H6" s="22"/>
    </row>
    <row r="7" spans="1:8" s="4" customFormat="1" ht="21" customHeight="1" x14ac:dyDescent="0.3">
      <c r="A7" s="12" t="s">
        <v>12</v>
      </c>
      <c r="B7" s="19">
        <v>73213.58</v>
      </c>
      <c r="C7" s="19">
        <v>38981.589999999997</v>
      </c>
      <c r="D7" s="19">
        <v>34231.99</v>
      </c>
      <c r="F7" s="21"/>
      <c r="G7" s="22"/>
      <c r="H7" s="22"/>
    </row>
    <row r="8" spans="1:8" s="4" customFormat="1" ht="21" customHeight="1" x14ac:dyDescent="0.3">
      <c r="A8" s="12" t="s">
        <v>11</v>
      </c>
      <c r="B8" s="19">
        <v>84176.4</v>
      </c>
      <c r="C8" s="19">
        <v>45966.09</v>
      </c>
      <c r="D8" s="19">
        <v>38210.31</v>
      </c>
      <c r="F8" s="21"/>
      <c r="G8" s="22"/>
      <c r="H8" s="22"/>
    </row>
    <row r="9" spans="1:8" s="3" customFormat="1" ht="21" customHeight="1" x14ac:dyDescent="0.3">
      <c r="A9" s="13" t="s">
        <v>10</v>
      </c>
      <c r="B9" s="20">
        <f>SUM(B10:B12)</f>
        <v>62074.85</v>
      </c>
      <c r="C9" s="20">
        <f t="shared" ref="C9:D9" si="0">SUM(C10:C12)</f>
        <v>34895.08</v>
      </c>
      <c r="D9" s="20">
        <f t="shared" si="0"/>
        <v>27179.77</v>
      </c>
    </row>
    <row r="10" spans="1:8" s="3" customFormat="1" ht="21" customHeight="1" x14ac:dyDescent="0.3">
      <c r="A10" s="12" t="s">
        <v>9</v>
      </c>
      <c r="B10" s="19">
        <v>48734.96</v>
      </c>
      <c r="C10" s="19">
        <v>25068.05</v>
      </c>
      <c r="D10" s="19">
        <v>23666.9</v>
      </c>
    </row>
    <row r="11" spans="1:8" s="3" customFormat="1" ht="21" customHeight="1" x14ac:dyDescent="0.3">
      <c r="A11" s="12" t="s">
        <v>8</v>
      </c>
      <c r="B11" s="19">
        <v>13339.89</v>
      </c>
      <c r="C11" s="19">
        <v>9827.0300000000007</v>
      </c>
      <c r="D11" s="19">
        <v>3512.87</v>
      </c>
    </row>
    <row r="12" spans="1:8" s="3" customFormat="1" ht="21" customHeight="1" x14ac:dyDescent="0.3">
      <c r="A12" s="14" t="s">
        <v>7</v>
      </c>
      <c r="B12" s="17" t="s">
        <v>0</v>
      </c>
      <c r="C12" s="17" t="s">
        <v>0</v>
      </c>
      <c r="D12" s="17" t="s">
        <v>0</v>
      </c>
    </row>
    <row r="13" spans="1:8" s="3" customFormat="1" ht="21" customHeight="1" x14ac:dyDescent="0.3">
      <c r="A13" s="13" t="s">
        <v>6</v>
      </c>
      <c r="B13" s="20">
        <v>72549</v>
      </c>
      <c r="C13" s="20">
        <f t="shared" ref="C13:D13" si="1">SUM(C14:C16)</f>
        <v>30359.769999999997</v>
      </c>
      <c r="D13" s="20">
        <f t="shared" si="1"/>
        <v>42189.060000000005</v>
      </c>
    </row>
    <row r="14" spans="1:8" s="4" customFormat="1" ht="21" customHeight="1" x14ac:dyDescent="0.3">
      <c r="A14" s="14" t="s">
        <v>5</v>
      </c>
      <c r="B14" s="19">
        <v>45838.8</v>
      </c>
      <c r="C14" s="25">
        <v>17053.62</v>
      </c>
      <c r="D14" s="25">
        <v>28785.18</v>
      </c>
      <c r="F14" s="3"/>
      <c r="G14" s="3"/>
      <c r="H14" s="3"/>
    </row>
    <row r="15" spans="1:8" s="4" customFormat="1" ht="21" customHeight="1" x14ac:dyDescent="0.3">
      <c r="A15" s="14" t="s">
        <v>4</v>
      </c>
      <c r="B15" s="19">
        <v>18072</v>
      </c>
      <c r="C15" s="19">
        <v>10343.4</v>
      </c>
      <c r="D15" s="19">
        <v>7729.12</v>
      </c>
      <c r="F15" s="3"/>
      <c r="G15" s="3"/>
      <c r="H15" s="3"/>
    </row>
    <row r="16" spans="1:8" s="4" customFormat="1" ht="21" customHeight="1" x14ac:dyDescent="0.3">
      <c r="A16" s="14" t="s">
        <v>3</v>
      </c>
      <c r="B16" s="19">
        <v>8637.52</v>
      </c>
      <c r="C16" s="19">
        <v>2962.75</v>
      </c>
      <c r="D16" s="19">
        <v>5674.76</v>
      </c>
      <c r="F16" s="21"/>
      <c r="G16" s="22"/>
      <c r="H16" s="22"/>
    </row>
    <row r="17" spans="1:8" s="4" customFormat="1" ht="21" customHeight="1" x14ac:dyDescent="0.3">
      <c r="A17" s="12" t="s">
        <v>2</v>
      </c>
      <c r="B17" s="19" t="s">
        <v>0</v>
      </c>
      <c r="C17" s="19" t="s">
        <v>0</v>
      </c>
      <c r="D17" s="19" t="s">
        <v>0</v>
      </c>
      <c r="F17" s="3"/>
      <c r="G17" s="3"/>
      <c r="H17" s="3"/>
    </row>
    <row r="18" spans="1:8" s="4" customFormat="1" ht="21" customHeight="1" x14ac:dyDescent="0.3">
      <c r="A18" s="12" t="s">
        <v>1</v>
      </c>
      <c r="B18" s="19">
        <v>84.73</v>
      </c>
      <c r="C18" s="17" t="s">
        <v>0</v>
      </c>
      <c r="D18" s="19">
        <v>84.73</v>
      </c>
      <c r="F18" s="21"/>
      <c r="G18" s="22"/>
      <c r="H18" s="22"/>
    </row>
    <row r="19" spans="1:8" s="3" customFormat="1" ht="21" customHeight="1" x14ac:dyDescent="0.3">
      <c r="A19" s="5"/>
      <c r="B19" s="33" t="s">
        <v>16</v>
      </c>
      <c r="C19" s="33"/>
      <c r="D19" s="33"/>
    </row>
    <row r="20" spans="1:8" s="3" customFormat="1" ht="21" customHeight="1" x14ac:dyDescent="0.3">
      <c r="A20" s="10" t="s">
        <v>15</v>
      </c>
      <c r="B20" s="28">
        <v>100</v>
      </c>
      <c r="C20" s="28">
        <v>100</v>
      </c>
      <c r="D20" s="28">
        <v>100</v>
      </c>
    </row>
    <row r="21" spans="1:8" s="3" customFormat="1" ht="21" customHeight="1" x14ac:dyDescent="0.3">
      <c r="A21" s="11" t="s">
        <v>14</v>
      </c>
      <c r="B21" s="29">
        <f>B5/$B$4*100</f>
        <v>2.6532505312575783</v>
      </c>
      <c r="C21" s="29">
        <f t="shared" ref="C21:C31" si="2">C5/$C$4*100</f>
        <v>0.76203313786453619</v>
      </c>
      <c r="D21" s="29">
        <f>D5/$D$4*100</f>
        <v>4.3623230293113258</v>
      </c>
    </row>
    <row r="22" spans="1:8" s="3" customFormat="1" ht="21" customHeight="1" x14ac:dyDescent="0.3">
      <c r="A22" s="11" t="s">
        <v>13</v>
      </c>
      <c r="B22" s="29">
        <f>B6/$B$4*100</f>
        <v>29.126237151626526</v>
      </c>
      <c r="C22" s="29">
        <f t="shared" si="2"/>
        <v>25.3452418434413</v>
      </c>
      <c r="D22" s="29">
        <f>D6/$D$4*100</f>
        <v>32.543686859704039</v>
      </c>
    </row>
    <row r="23" spans="1:8" s="3" customFormat="1" ht="21" customHeight="1" x14ac:dyDescent="0.3">
      <c r="A23" s="12" t="s">
        <v>12</v>
      </c>
      <c r="B23" s="29">
        <f t="shared" ref="B23:B29" si="3">B7/$B$4*100</f>
        <v>17.0992643752157</v>
      </c>
      <c r="C23" s="29">
        <f t="shared" si="2"/>
        <v>19.177058325790071</v>
      </c>
      <c r="D23" s="29">
        <f>D7/$D$4*100</f>
        <v>15.221253379339784</v>
      </c>
    </row>
    <row r="24" spans="1:8" s="3" customFormat="1" ht="21" customHeight="1" x14ac:dyDescent="0.3">
      <c r="A24" s="12" t="s">
        <v>11</v>
      </c>
      <c r="B24" s="29">
        <f t="shared" si="3"/>
        <v>19.6596658400519</v>
      </c>
      <c r="C24" s="29">
        <f>C8/$C$4*100</f>
        <v>22.613094769569837</v>
      </c>
      <c r="D24" s="29">
        <f>D8/$D$4*100</f>
        <v>16.990213254126353</v>
      </c>
    </row>
    <row r="25" spans="1:8" s="3" customFormat="1" ht="21" customHeight="1" x14ac:dyDescent="0.3">
      <c r="A25" s="13" t="s">
        <v>10</v>
      </c>
      <c r="B25" s="27">
        <f t="shared" si="3"/>
        <v>14.49777857061297</v>
      </c>
      <c r="C25" s="27">
        <f>C9/$C$4*100</f>
        <v>17.166692904089103</v>
      </c>
      <c r="D25" s="27">
        <f>D9/$D$4*100</f>
        <v>12.085483957029027</v>
      </c>
    </row>
    <row r="26" spans="1:8" s="3" customFormat="1" ht="21" customHeight="1" x14ac:dyDescent="0.3">
      <c r="A26" s="12" t="s">
        <v>9</v>
      </c>
      <c r="B26" s="29">
        <f t="shared" si="3"/>
        <v>11.38220484991394</v>
      </c>
      <c r="C26" s="29">
        <f t="shared" si="2"/>
        <v>12.332269077885789</v>
      </c>
      <c r="D26" s="29">
        <f t="shared" ref="D26:D29" si="4">D10/$D$4*100</f>
        <v>10.52348641149687</v>
      </c>
    </row>
    <row r="27" spans="1:8" s="3" customFormat="1" ht="21" customHeight="1" x14ac:dyDescent="0.3">
      <c r="A27" s="12" t="s">
        <v>8</v>
      </c>
      <c r="B27" s="29">
        <f t="shared" si="3"/>
        <v>3.115573720699031</v>
      </c>
      <c r="C27" s="29">
        <v>4.9000000000000004</v>
      </c>
      <c r="D27" s="29">
        <f t="shared" si="4"/>
        <v>1.5619975455321571</v>
      </c>
    </row>
    <row r="28" spans="1:8" s="3" customFormat="1" ht="21" customHeight="1" x14ac:dyDescent="0.3">
      <c r="A28" s="14" t="s">
        <v>7</v>
      </c>
      <c r="B28" s="17" t="s">
        <v>0</v>
      </c>
      <c r="C28" s="17" t="s">
        <v>0</v>
      </c>
      <c r="D28" s="17" t="s">
        <v>0</v>
      </c>
    </row>
    <row r="29" spans="1:8" s="3" customFormat="1" ht="21" customHeight="1" x14ac:dyDescent="0.3">
      <c r="A29" s="13" t="s">
        <v>6</v>
      </c>
      <c r="B29" s="27">
        <f t="shared" si="3"/>
        <v>16.944049603332111</v>
      </c>
      <c r="C29" s="27">
        <f t="shared" si="2"/>
        <v>14.935539572592388</v>
      </c>
      <c r="D29" s="27">
        <f t="shared" si="4"/>
        <v>18.759364328400686</v>
      </c>
    </row>
    <row r="30" spans="1:8" s="3" customFormat="1" ht="21" customHeight="1" x14ac:dyDescent="0.3">
      <c r="A30" s="14" t="s">
        <v>5</v>
      </c>
      <c r="B30" s="29">
        <f>B14/$B$4*100</f>
        <v>10.705797474220459</v>
      </c>
      <c r="C30" s="29">
        <f t="shared" si="2"/>
        <v>8.3895568499350617</v>
      </c>
      <c r="D30" s="29">
        <f>D14/$D$4*100</f>
        <v>12.799329467842915</v>
      </c>
    </row>
    <row r="31" spans="1:8" s="3" customFormat="1" ht="21" customHeight="1" x14ac:dyDescent="0.3">
      <c r="A31" s="14" t="s">
        <v>4</v>
      </c>
      <c r="B31" s="29">
        <f t="shared" ref="B31:B32" si="5">B15/$B$4*100</f>
        <v>4.2207730558852354</v>
      </c>
      <c r="C31" s="29">
        <f t="shared" si="2"/>
        <v>5.0884529103860832</v>
      </c>
      <c r="D31" s="29">
        <v>3.5</v>
      </c>
    </row>
    <row r="32" spans="1:8" s="3" customFormat="1" ht="21" customHeight="1" x14ac:dyDescent="0.3">
      <c r="A32" s="14" t="s">
        <v>3</v>
      </c>
      <c r="B32" s="29">
        <f t="shared" si="5"/>
        <v>2.0173202570645108</v>
      </c>
      <c r="C32" s="29">
        <v>1.4</v>
      </c>
      <c r="D32" s="29">
        <f t="shared" ref="D32" si="6">D16/$D$4*100</f>
        <v>2.5232818725099602</v>
      </c>
    </row>
    <row r="33" spans="1:4" s="3" customFormat="1" ht="21" customHeight="1" x14ac:dyDescent="0.3">
      <c r="A33" s="12" t="s">
        <v>2</v>
      </c>
      <c r="B33" s="25" t="s">
        <v>0</v>
      </c>
      <c r="C33" s="25" t="s">
        <v>0</v>
      </c>
      <c r="D33" s="25" t="s">
        <v>0</v>
      </c>
    </row>
    <row r="34" spans="1:4" s="3" customFormat="1" ht="21" customHeight="1" x14ac:dyDescent="0.3">
      <c r="A34" s="15" t="s">
        <v>1</v>
      </c>
      <c r="B34" s="30" t="s">
        <v>25</v>
      </c>
      <c r="C34" s="31" t="s">
        <v>0</v>
      </c>
      <c r="D34" s="30" t="s">
        <v>25</v>
      </c>
    </row>
    <row r="35" spans="1:4" ht="22.5" customHeight="1" x14ac:dyDescent="0.35">
      <c r="A35" s="26" t="s">
        <v>24</v>
      </c>
    </row>
    <row r="36" spans="1:4" ht="26.25" customHeight="1" x14ac:dyDescent="0.35">
      <c r="A36" s="16" t="s">
        <v>23</v>
      </c>
    </row>
  </sheetData>
  <mergeCells count="2">
    <mergeCell ref="B3:D3"/>
    <mergeCell ref="B19:D19"/>
  </mergeCells>
  <printOptions horizontalCentered="1" verticalCentered="1"/>
  <pageMargins left="0.51181102362204722" right="0.59055118110236227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2022-06-14T07:01:57Z</cp:lastPrinted>
  <dcterms:created xsi:type="dcterms:W3CDTF">2017-03-06T02:14:49Z</dcterms:created>
  <dcterms:modified xsi:type="dcterms:W3CDTF">2022-06-14T07:02:39Z</dcterms:modified>
</cp:coreProperties>
</file>