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NSO\NSO ปาล์มburiram\1.งานสสช\5.โครงการสำรวจภาวะการทำงานของประชากร(สรง.)\ตารางประมวลผล\2565\ตารางอัพโหลด\2565\"/>
    </mc:Choice>
  </mc:AlternateContent>
  <xr:revisionPtr revIDLastSave="0" documentId="13_ncr:1_{A7EC3C60-CE1A-4B46-B5F1-6E26A8883D2B}" xr6:coauthVersionLast="47" xr6:coauthVersionMax="47" xr10:uidLastSave="{00000000-0000-0000-0000-000000000000}"/>
  <bookViews>
    <workbookView xWindow="11535" yWindow="480" windowWidth="15705" windowHeight="15030" xr2:uid="{63B02B75-EEC1-4ABA-A4C8-8D0CF9F01115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9" i="1" l="1"/>
  <c r="B90" i="1"/>
  <c r="B91" i="1"/>
  <c r="B92" i="1"/>
  <c r="B93" i="1"/>
  <c r="B94" i="1"/>
  <c r="B96" i="1"/>
  <c r="B97" i="1"/>
  <c r="B98" i="1"/>
  <c r="B99" i="1"/>
  <c r="B88" i="1"/>
  <c r="B73" i="1"/>
  <c r="B74" i="1"/>
  <c r="B75" i="1"/>
  <c r="B76" i="1"/>
  <c r="B77" i="1"/>
  <c r="B78" i="1"/>
  <c r="B80" i="1"/>
  <c r="B81" i="1"/>
  <c r="B82" i="1"/>
  <c r="B83" i="1"/>
  <c r="B72" i="1"/>
  <c r="B57" i="1"/>
  <c r="B58" i="1"/>
  <c r="B59" i="1"/>
  <c r="B60" i="1"/>
  <c r="B61" i="1"/>
  <c r="B62" i="1"/>
  <c r="B64" i="1"/>
  <c r="B65" i="1"/>
  <c r="B66" i="1"/>
  <c r="B67" i="1"/>
  <c r="B56" i="1"/>
  <c r="B40" i="1"/>
  <c r="B41" i="1"/>
  <c r="B42" i="1"/>
  <c r="B43" i="1"/>
  <c r="B44" i="1"/>
  <c r="B45" i="1"/>
  <c r="B46" i="1"/>
  <c r="B48" i="1"/>
  <c r="B49" i="1"/>
  <c r="B50" i="1"/>
  <c r="B51" i="1"/>
  <c r="B39" i="1"/>
  <c r="B24" i="1"/>
  <c r="B25" i="1"/>
  <c r="B26" i="1"/>
  <c r="B27" i="1"/>
  <c r="B28" i="1"/>
  <c r="B29" i="1"/>
  <c r="B30" i="1"/>
  <c r="B32" i="1"/>
  <c r="B33" i="1"/>
  <c r="B34" i="1"/>
  <c r="B35" i="1"/>
  <c r="B23" i="1"/>
  <c r="B7" i="1"/>
  <c r="B8" i="1"/>
  <c r="B9" i="1"/>
  <c r="B10" i="1"/>
  <c r="B11" i="1"/>
  <c r="B12" i="1"/>
  <c r="B13" i="1"/>
  <c r="B15" i="1"/>
  <c r="B16" i="1"/>
  <c r="B17" i="1"/>
  <c r="B18" i="1"/>
  <c r="B6" i="1"/>
  <c r="D44" i="1"/>
  <c r="D48" i="1"/>
  <c r="C48" i="1" l="1"/>
  <c r="C44" i="1"/>
  <c r="C32" i="1"/>
  <c r="C28" i="1"/>
  <c r="C15" i="1"/>
  <c r="C11" i="1"/>
</calcChain>
</file>

<file path=xl/sharedStrings.xml><?xml version="1.0" encoding="utf-8"?>
<sst xmlns="http://schemas.openxmlformats.org/spreadsheetml/2006/main" count="189" uniqueCount="30">
  <si>
    <t>ตารางที่  2  จำนวน และร้อยละของประชากรอายุ 15 ปีขึ้นไป จำแนกตามระดับการศึกษา และเพศ จังหวัดบุรีรัมย์</t>
  </si>
  <si>
    <t>ระดับการศึกษาที่สำเร็จ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</si>
  <si>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</si>
  <si>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</si>
  <si>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</si>
  <si>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</si>
  <si>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</si>
  <si>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</si>
  <si>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</si>
  <si>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</si>
  <si>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</si>
  <si>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</si>
  <si>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</si>
  <si>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</si>
  <si>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</si>
  <si>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</si>
  <si>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</si>
  <si>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</si>
  <si>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</si>
  <si>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6. มหาวิทยาลัย</t>
  </si>
  <si>
    <t>6.  มหาวิทยาลัย</t>
  </si>
  <si>
    <t xml:space="preserve">               พ.ศ. 2565</t>
  </si>
  <si>
    <t>เฉลี่ยปี</t>
  </si>
  <si>
    <t>ไตรมาสที่ 1</t>
  </si>
  <si>
    <t>ไตรมาสที่ 2</t>
  </si>
  <si>
    <t>ไตรมาสที่ 3</t>
  </si>
  <si>
    <t>ไตรมาสที่ 4</t>
  </si>
  <si>
    <t>ชาย</t>
  </si>
  <si>
    <t>จำนวน</t>
  </si>
  <si>
    <t>หญิง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</si>
</sst>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b/>
      <sz val="11"/>
      <color theme="1"/>
      <name val="Calibri"/>
      <family val="2"/>
      <charset val="222"/>
      <scheme val="minor"/>
    </font>
    <font>
      <b/>
      <sz val="16"/>
      <color rgb="FF000000"/>
      <name val="TH SarabunPSK"/>
      <family val="2"/>
    </font>
    <font>
      <b/>
      <sz val="16"/>
      <color theme="1"/>
      <name val="TH SarabunPSK"/>
      <family val="2"/>
      <charset val="222"/>
    </font>
    <font>
      <b/>
      <sz val="16"/>
      <color rgb="FF000000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65" fontId="2" fillId="0" borderId="0" xfId="0" applyNumberFormat="1" applyFont="1"/>
    <xf numFmtId="165" fontId="3" fillId="0" borderId="0" xfId="0" applyNumberFormat="1" applyFont="1"/>
    <xf numFmtId="165" fontId="3" fillId="0" borderId="0" xfId="0" applyNumberFormat="1" applyFont="1" applyAlignment="1">
      <alignment horizontal="right"/>
    </xf>
    <xf numFmtId="164" fontId="4" fillId="0" borderId="0" xfId="1" applyNumberFormat="1" applyFont="1" applyFill="1" applyBorder="1" applyAlignment="1"/>
    <xf numFmtId="164" fontId="4" fillId="0" borderId="0" xfId="1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5" fontId="3" fillId="0" borderId="0" xfId="0" applyNumberFormat="1" applyFont="1" applyBorder="1" applyAlignment="1">
      <alignment horizontal="right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4" fontId="6" fillId="0" borderId="0" xfId="1" applyNumberFormat="1" applyFont="1" applyFill="1" applyBorder="1" applyAlignment="1">
      <alignment horizontal="center"/>
    </xf>
    <xf numFmtId="0" fontId="3" fillId="0" borderId="0" xfId="0" applyFont="1" applyBorder="1"/>
    <xf numFmtId="164" fontId="6" fillId="0" borderId="0" xfId="1" applyNumberFormat="1" applyFont="1" applyFill="1" applyBorder="1" applyAlignment="1"/>
    <xf numFmtId="0" fontId="7" fillId="0" borderId="1" xfId="0" applyFont="1" applyBorder="1" applyAlignment="1">
      <alignment horizontal="center"/>
    </xf>
    <xf numFmtId="164" fontId="8" fillId="0" borderId="0" xfId="1" applyNumberFormat="1" applyFont="1" applyFill="1" applyBorder="1" applyAlignment="1">
      <alignment horizontal="right"/>
    </xf>
    <xf numFmtId="165" fontId="7" fillId="0" borderId="0" xfId="0" applyNumberFormat="1" applyFont="1" applyAlignment="1">
      <alignment horizontal="right"/>
    </xf>
    <xf numFmtId="165" fontId="7" fillId="0" borderId="0" xfId="0" applyNumberFormat="1" applyFont="1" applyBorder="1" applyAlignment="1">
      <alignment horizontal="right"/>
    </xf>
    <xf numFmtId="0" fontId="7" fillId="0" borderId="0" xfId="0" applyFont="1" applyAlignment="1">
      <alignment horizontal="right"/>
    </xf>
    <xf numFmtId="0" fontId="5" fillId="0" borderId="0" xfId="0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F8920-E3F0-43D0-84F9-FBA30BC39CA7}">
  <dimension ref="A1:I101"/>
  <sheetViews>
    <sheetView tabSelected="1" zoomScale="86" zoomScaleNormal="86" workbookViewId="0">
      <pane ySplit="4" topLeftCell="A38" activePane="bottomLeft" state="frozen"/>
      <selection pane="bottomLeft" activeCell="D103" sqref="D103"/>
    </sheetView>
  </sheetViews>
  <sheetFormatPr defaultRowHeight="15"/>
  <cols>
    <col min="1" max="1" width="25" customWidth="1"/>
    <col min="2" max="2" width="14.7109375" style="26" customWidth="1"/>
    <col min="3" max="3" width="15" customWidth="1"/>
    <col min="4" max="6" width="15.7109375" customWidth="1"/>
    <col min="8" max="8" width="9.140625" customWidth="1"/>
    <col min="9" max="9" width="16.28515625" customWidth="1"/>
  </cols>
  <sheetData>
    <row r="1" spans="1:9" ht="21">
      <c r="A1" s="9" t="s">
        <v>0</v>
      </c>
      <c r="B1" s="25"/>
      <c r="C1" s="10"/>
      <c r="D1" s="10"/>
      <c r="E1" s="10"/>
      <c r="F1" s="10"/>
      <c r="G1" s="11"/>
      <c r="H1" s="11"/>
      <c r="I1" s="11"/>
    </row>
    <row r="2" spans="1:9" ht="21">
      <c r="A2" s="17" t="s">
        <v>21</v>
      </c>
      <c r="B2" s="17"/>
      <c r="C2" s="17"/>
      <c r="D2" s="17"/>
      <c r="E2" s="17"/>
      <c r="F2" s="17"/>
      <c r="G2" s="17"/>
      <c r="H2" s="17"/>
      <c r="I2" s="17"/>
    </row>
    <row r="3" spans="1:9" ht="21">
      <c r="A3" s="1"/>
      <c r="B3" s="25"/>
      <c r="C3" s="1"/>
      <c r="D3" s="1"/>
      <c r="E3" s="1"/>
      <c r="F3" s="1"/>
    </row>
    <row r="4" spans="1:9" ht="21">
      <c r="A4" s="2" t="s">
        <v>1</v>
      </c>
      <c r="B4" s="21" t="s">
        <v>22</v>
      </c>
      <c r="C4" s="2" t="s">
        <v>23</v>
      </c>
      <c r="D4" s="2" t="s">
        <v>24</v>
      </c>
      <c r="E4" s="2" t="s">
        <v>25</v>
      </c>
      <c r="F4" s="2" t="s">
        <v>26</v>
      </c>
    </row>
    <row r="5" spans="1:9" ht="21">
      <c r="A5" s="3"/>
      <c r="B5" s="15" t="s">
        <v>2</v>
      </c>
      <c r="C5" s="15"/>
      <c r="D5" s="15"/>
      <c r="E5" s="15"/>
      <c r="F5" s="15"/>
    </row>
    <row r="6" spans="1:9" ht="21">
      <c r="A6" s="12" t="s">
        <v>3</v>
      </c>
      <c r="B6" s="22">
        <f>(C6+D6+E6+F6)/4</f>
        <v>977384.5</v>
      </c>
      <c r="C6" s="20">
        <v>978648</v>
      </c>
      <c r="D6" s="20">
        <v>977879</v>
      </c>
      <c r="E6" s="20">
        <v>977035</v>
      </c>
      <c r="F6" s="20">
        <v>975976</v>
      </c>
    </row>
    <row r="7" spans="1:9" ht="21">
      <c r="A7" s="1" t="s">
        <v>4</v>
      </c>
      <c r="B7" s="22">
        <f t="shared" ref="B7:B20" si="0">(C7+D7+E7+F7)/4</f>
        <v>25923.082500000004</v>
      </c>
      <c r="C7" s="7">
        <v>25924.52</v>
      </c>
      <c r="D7" s="7">
        <v>26257.11</v>
      </c>
      <c r="E7" s="7">
        <v>25047.13</v>
      </c>
      <c r="F7" s="7">
        <v>26463.57</v>
      </c>
    </row>
    <row r="8" spans="1:9" ht="21">
      <c r="A8" s="1" t="s">
        <v>5</v>
      </c>
      <c r="B8" s="22">
        <f t="shared" si="0"/>
        <v>285800.14500000002</v>
      </c>
      <c r="C8" s="7">
        <v>288918.63</v>
      </c>
      <c r="D8" s="7">
        <v>292936.2</v>
      </c>
      <c r="E8" s="7">
        <v>285923.89</v>
      </c>
      <c r="F8" s="7">
        <v>275421.86</v>
      </c>
    </row>
    <row r="9" spans="1:9" ht="21">
      <c r="A9" s="1" t="s">
        <v>6</v>
      </c>
      <c r="B9" s="22">
        <f t="shared" si="0"/>
        <v>205093.4725</v>
      </c>
      <c r="C9" s="7">
        <v>210747.27</v>
      </c>
      <c r="D9" s="7">
        <v>188295.18</v>
      </c>
      <c r="E9" s="7">
        <v>199840.42</v>
      </c>
      <c r="F9" s="7">
        <v>221491.02</v>
      </c>
    </row>
    <row r="10" spans="1:9" ht="21">
      <c r="A10" s="1" t="s">
        <v>7</v>
      </c>
      <c r="B10" s="22">
        <f t="shared" si="0"/>
        <v>167376.58000000002</v>
      </c>
      <c r="C10" s="7">
        <v>167729.44</v>
      </c>
      <c r="D10" s="7">
        <v>163476.82</v>
      </c>
      <c r="E10" s="7">
        <v>168103.26</v>
      </c>
      <c r="F10" s="7">
        <v>170196.8</v>
      </c>
    </row>
    <row r="11" spans="1:9" ht="21">
      <c r="A11" s="1" t="s">
        <v>8</v>
      </c>
      <c r="B11" s="22">
        <f t="shared" si="0"/>
        <v>171131.0925</v>
      </c>
      <c r="C11" s="7">
        <f t="shared" ref="C11:F11" si="1">C12+C13+C14</f>
        <v>167986.8</v>
      </c>
      <c r="D11" s="7">
        <v>175426.3</v>
      </c>
      <c r="E11" s="7">
        <v>174998.62</v>
      </c>
      <c r="F11" s="7">
        <v>166112.65</v>
      </c>
    </row>
    <row r="12" spans="1:9" ht="21">
      <c r="A12" s="1" t="s">
        <v>9</v>
      </c>
      <c r="B12" s="22">
        <f t="shared" si="0"/>
        <v>146814.92249999999</v>
      </c>
      <c r="C12" s="7">
        <v>136674.07999999999</v>
      </c>
      <c r="D12" s="7">
        <v>152807.18</v>
      </c>
      <c r="E12" s="7">
        <v>153982.82999999999</v>
      </c>
      <c r="F12" s="7">
        <v>143795.6</v>
      </c>
    </row>
    <row r="13" spans="1:9" ht="21">
      <c r="A13" s="1" t="s">
        <v>10</v>
      </c>
      <c r="B13" s="22">
        <f t="shared" si="0"/>
        <v>24316.170000000002</v>
      </c>
      <c r="C13" s="7">
        <v>31312.720000000001</v>
      </c>
      <c r="D13" s="7">
        <v>22619.119999999999</v>
      </c>
      <c r="E13" s="7">
        <v>21015.79</v>
      </c>
      <c r="F13" s="7">
        <v>22317.05</v>
      </c>
    </row>
    <row r="14" spans="1:9" ht="21">
      <c r="A14" s="1" t="s">
        <v>11</v>
      </c>
      <c r="B14" s="22" t="s">
        <v>12</v>
      </c>
      <c r="C14" s="8">
        <v>0</v>
      </c>
      <c r="D14" s="8">
        <v>0</v>
      </c>
      <c r="E14" s="8" t="s">
        <v>12</v>
      </c>
      <c r="F14" s="8" t="s">
        <v>12</v>
      </c>
    </row>
    <row r="15" spans="1:9" ht="21">
      <c r="A15" s="1" t="s">
        <v>19</v>
      </c>
      <c r="B15" s="22">
        <f t="shared" si="0"/>
        <v>122060.11500000001</v>
      </c>
      <c r="C15" s="7">
        <f t="shared" ref="C15:F15" si="2">C16+C17+C18</f>
        <v>117341.32999999999</v>
      </c>
      <c r="D15" s="7">
        <v>131487.37</v>
      </c>
      <c r="E15" s="7">
        <v>123121.67</v>
      </c>
      <c r="F15" s="7">
        <v>116290.09000000001</v>
      </c>
    </row>
    <row r="16" spans="1:9" ht="21">
      <c r="A16" s="1" t="s">
        <v>13</v>
      </c>
      <c r="B16" s="22">
        <f t="shared" si="0"/>
        <v>73757.735000000001</v>
      </c>
      <c r="C16" s="7">
        <v>70878.539999999994</v>
      </c>
      <c r="D16" s="7">
        <v>84100.12</v>
      </c>
      <c r="E16" s="7">
        <v>72072.95</v>
      </c>
      <c r="F16" s="7">
        <v>67979.33</v>
      </c>
    </row>
    <row r="17" spans="1:6" ht="21">
      <c r="A17" s="1" t="s">
        <v>14</v>
      </c>
      <c r="B17" s="22">
        <f t="shared" si="0"/>
        <v>24968.805</v>
      </c>
      <c r="C17" s="7">
        <v>25893.07</v>
      </c>
      <c r="D17" s="7">
        <v>22064.7</v>
      </c>
      <c r="E17" s="7">
        <v>24241.55</v>
      </c>
      <c r="F17" s="7">
        <v>27675.9</v>
      </c>
    </row>
    <row r="18" spans="1:6" ht="21">
      <c r="A18" s="1" t="s">
        <v>15</v>
      </c>
      <c r="B18" s="22">
        <f t="shared" si="0"/>
        <v>23333.575000000001</v>
      </c>
      <c r="C18" s="7">
        <v>20569.72</v>
      </c>
      <c r="D18" s="7">
        <v>25322.55</v>
      </c>
      <c r="E18" s="7">
        <v>26807.17</v>
      </c>
      <c r="F18" s="7">
        <v>20634.86</v>
      </c>
    </row>
    <row r="19" spans="1:6" ht="21">
      <c r="A19" s="1" t="s">
        <v>16</v>
      </c>
      <c r="B19" s="22" t="s">
        <v>12</v>
      </c>
      <c r="C19" s="8" t="s">
        <v>12</v>
      </c>
      <c r="D19" s="8" t="s">
        <v>12</v>
      </c>
      <c r="E19" s="8" t="s">
        <v>12</v>
      </c>
      <c r="F19" s="8" t="s">
        <v>12</v>
      </c>
    </row>
    <row r="20" spans="1:6" ht="21">
      <c r="A20" s="1" t="s">
        <v>17</v>
      </c>
      <c r="B20" s="22" t="s">
        <v>12</v>
      </c>
      <c r="C20" s="8" t="s">
        <v>12</v>
      </c>
      <c r="D20" s="8" t="s">
        <v>12</v>
      </c>
      <c r="E20" s="8" t="s">
        <v>12</v>
      </c>
      <c r="F20" s="8" t="s">
        <v>12</v>
      </c>
    </row>
    <row r="21" spans="1:6" ht="21">
      <c r="A21" s="1"/>
      <c r="B21" s="22"/>
      <c r="C21" s="8"/>
      <c r="D21" s="8"/>
      <c r="E21" s="8"/>
      <c r="F21" s="8"/>
    </row>
    <row r="22" spans="1:6" ht="21">
      <c r="A22" s="13" t="s">
        <v>27</v>
      </c>
      <c r="B22" s="18" t="s">
        <v>28</v>
      </c>
      <c r="C22" s="18"/>
      <c r="D22" s="18"/>
      <c r="E22" s="18"/>
      <c r="F22" s="18"/>
    </row>
    <row r="23" spans="1:6" ht="21">
      <c r="A23" s="13" t="s">
        <v>3</v>
      </c>
      <c r="B23" s="22">
        <f t="shared" ref="B23:B53" si="3">(C23+D23+E23+F23)/4</f>
        <v>464118.5</v>
      </c>
      <c r="C23" s="20">
        <v>464890</v>
      </c>
      <c r="D23" s="20">
        <v>464409</v>
      </c>
      <c r="E23" s="20">
        <v>463892</v>
      </c>
      <c r="F23" s="20">
        <v>463283</v>
      </c>
    </row>
    <row r="24" spans="1:6" ht="21">
      <c r="A24" s="1" t="s">
        <v>4</v>
      </c>
      <c r="B24" s="22">
        <f t="shared" si="3"/>
        <v>10580.0525</v>
      </c>
      <c r="C24" s="7">
        <v>9268.68</v>
      </c>
      <c r="D24" s="7">
        <v>11121.77</v>
      </c>
      <c r="E24" s="7">
        <v>10893.62</v>
      </c>
      <c r="F24" s="7">
        <v>11036.14</v>
      </c>
    </row>
    <row r="25" spans="1:6" ht="21">
      <c r="A25" s="1" t="s">
        <v>5</v>
      </c>
      <c r="B25" s="22">
        <f t="shared" si="3"/>
        <v>121633.04750000002</v>
      </c>
      <c r="C25" s="7">
        <v>119887.17</v>
      </c>
      <c r="D25" s="7">
        <v>124958.71</v>
      </c>
      <c r="E25" s="7">
        <v>126350.03</v>
      </c>
      <c r="F25" s="7">
        <v>115336.28</v>
      </c>
    </row>
    <row r="26" spans="1:6" ht="21">
      <c r="A26" s="1" t="s">
        <v>6</v>
      </c>
      <c r="B26" s="22">
        <f t="shared" si="3"/>
        <v>108256.88500000001</v>
      </c>
      <c r="C26" s="7">
        <v>113508.97</v>
      </c>
      <c r="D26" s="7">
        <v>99518.78</v>
      </c>
      <c r="E26" s="7">
        <v>102604.76</v>
      </c>
      <c r="F26" s="7">
        <v>117395.03</v>
      </c>
    </row>
    <row r="27" spans="1:6" ht="21">
      <c r="A27" s="1" t="s">
        <v>7</v>
      </c>
      <c r="B27" s="22">
        <f t="shared" si="3"/>
        <v>89579.542499999996</v>
      </c>
      <c r="C27" s="7">
        <v>90497.34</v>
      </c>
      <c r="D27" s="7">
        <v>86155.82</v>
      </c>
      <c r="E27" s="7">
        <v>92196.89</v>
      </c>
      <c r="F27" s="7">
        <v>89468.12</v>
      </c>
    </row>
    <row r="28" spans="1:6" ht="21">
      <c r="A28" s="1" t="s">
        <v>8</v>
      </c>
      <c r="B28" s="22">
        <f t="shared" si="3"/>
        <v>83227.8125</v>
      </c>
      <c r="C28" s="7">
        <f t="shared" ref="C28:F28" si="4">C29+C30+C31</f>
        <v>82717.399999999994</v>
      </c>
      <c r="D28" s="7">
        <v>86066.26</v>
      </c>
      <c r="E28" s="7">
        <v>80861.08</v>
      </c>
      <c r="F28" s="7">
        <v>83266.510000000009</v>
      </c>
    </row>
    <row r="29" spans="1:6" ht="21">
      <c r="A29" s="1" t="s">
        <v>9</v>
      </c>
      <c r="B29" s="22">
        <f t="shared" si="3"/>
        <v>69676.75499999999</v>
      </c>
      <c r="C29" s="7">
        <v>64784.14</v>
      </c>
      <c r="D29" s="7">
        <v>72699.53</v>
      </c>
      <c r="E29" s="7">
        <v>69350.05</v>
      </c>
      <c r="F29" s="7">
        <v>71873.3</v>
      </c>
    </row>
    <row r="30" spans="1:6" ht="21">
      <c r="A30" s="1" t="s">
        <v>10</v>
      </c>
      <c r="B30" s="22">
        <f t="shared" si="3"/>
        <v>13551.057499999999</v>
      </c>
      <c r="C30" s="7">
        <v>17933.259999999998</v>
      </c>
      <c r="D30" s="7">
        <v>13366.73</v>
      </c>
      <c r="E30" s="7">
        <v>11511.03</v>
      </c>
      <c r="F30" s="7">
        <v>11393.21</v>
      </c>
    </row>
    <row r="31" spans="1:6" ht="21">
      <c r="A31" s="1" t="s">
        <v>11</v>
      </c>
      <c r="B31" s="22" t="s">
        <v>12</v>
      </c>
      <c r="C31" s="8">
        <v>0</v>
      </c>
      <c r="D31" s="7" t="s">
        <v>12</v>
      </c>
      <c r="E31" s="7" t="s">
        <v>12</v>
      </c>
      <c r="F31" s="7" t="s">
        <v>12</v>
      </c>
    </row>
    <row r="32" spans="1:6" ht="21">
      <c r="A32" s="1" t="s">
        <v>19</v>
      </c>
      <c r="B32" s="22">
        <f t="shared" si="3"/>
        <v>50841.152500000004</v>
      </c>
      <c r="C32" s="7">
        <f t="shared" ref="C32:F32" si="5">C33+C34+C35</f>
        <v>49010.43</v>
      </c>
      <c r="D32" s="7">
        <v>56587.65</v>
      </c>
      <c r="E32" s="7">
        <v>50985.62</v>
      </c>
      <c r="F32" s="7">
        <v>46780.91</v>
      </c>
    </row>
    <row r="33" spans="1:6" ht="21">
      <c r="A33" s="1" t="s">
        <v>13</v>
      </c>
      <c r="B33" s="22">
        <f t="shared" si="3"/>
        <v>27335.267499999998</v>
      </c>
      <c r="C33" s="7">
        <v>25072.32</v>
      </c>
      <c r="D33" s="7">
        <v>32440.69</v>
      </c>
      <c r="E33" s="7">
        <v>26992.84</v>
      </c>
      <c r="F33" s="7">
        <v>24835.22</v>
      </c>
    </row>
    <row r="34" spans="1:6" ht="21">
      <c r="A34" s="1" t="s">
        <v>14</v>
      </c>
      <c r="B34" s="22">
        <f t="shared" si="3"/>
        <v>17057.524999999998</v>
      </c>
      <c r="C34" s="7">
        <v>17103.87</v>
      </c>
      <c r="D34" s="7">
        <v>16727.25</v>
      </c>
      <c r="E34" s="7">
        <v>17489.46</v>
      </c>
      <c r="F34" s="7">
        <v>16909.52</v>
      </c>
    </row>
    <row r="35" spans="1:6" ht="21">
      <c r="A35" s="1" t="s">
        <v>15</v>
      </c>
      <c r="B35" s="22">
        <f t="shared" si="3"/>
        <v>6448.3600000000006</v>
      </c>
      <c r="C35" s="7">
        <v>6834.24</v>
      </c>
      <c r="D35" s="7">
        <v>7419.71</v>
      </c>
      <c r="E35" s="7">
        <v>6503.32</v>
      </c>
      <c r="F35" s="7">
        <v>5036.17</v>
      </c>
    </row>
    <row r="36" spans="1:6" ht="21">
      <c r="A36" s="1" t="s">
        <v>16</v>
      </c>
      <c r="B36" s="22" t="s">
        <v>12</v>
      </c>
      <c r="C36" s="8" t="s">
        <v>12</v>
      </c>
      <c r="D36" s="8" t="s">
        <v>12</v>
      </c>
      <c r="E36" s="8" t="s">
        <v>12</v>
      </c>
      <c r="F36" s="8" t="s">
        <v>12</v>
      </c>
    </row>
    <row r="37" spans="1:6" ht="21">
      <c r="A37" s="1" t="s">
        <v>17</v>
      </c>
      <c r="B37" s="22" t="s">
        <v>12</v>
      </c>
      <c r="C37" s="8" t="s">
        <v>12</v>
      </c>
      <c r="D37" s="8" t="s">
        <v>12</v>
      </c>
      <c r="E37" s="8" t="s">
        <v>12</v>
      </c>
      <c r="F37" s="8" t="s">
        <v>12</v>
      </c>
    </row>
    <row r="38" spans="1:6" ht="21">
      <c r="A38" s="13" t="s">
        <v>29</v>
      </c>
      <c r="B38" s="18" t="s">
        <v>28</v>
      </c>
      <c r="C38" s="18"/>
      <c r="D38" s="18"/>
      <c r="E38" s="18"/>
      <c r="F38" s="18"/>
    </row>
    <row r="39" spans="1:6" ht="21">
      <c r="A39" s="13" t="s">
        <v>3</v>
      </c>
      <c r="B39" s="22">
        <f t="shared" si="3"/>
        <v>513024.5</v>
      </c>
      <c r="C39" s="20">
        <v>513758</v>
      </c>
      <c r="D39" s="20">
        <v>512504</v>
      </c>
      <c r="E39" s="20">
        <v>513143</v>
      </c>
      <c r="F39" s="20">
        <v>512693</v>
      </c>
    </row>
    <row r="40" spans="1:6" ht="21">
      <c r="A40" s="1" t="s">
        <v>4</v>
      </c>
      <c r="B40" s="22">
        <f t="shared" si="3"/>
        <v>17241.111874999999</v>
      </c>
      <c r="C40" s="7">
        <v>16655.84</v>
      </c>
      <c r="D40" s="7">
        <v>22727.657500000001</v>
      </c>
      <c r="E40" s="7">
        <v>14153.51</v>
      </c>
      <c r="F40" s="7">
        <v>15427.44</v>
      </c>
    </row>
    <row r="41" spans="1:6" ht="21">
      <c r="A41" s="1" t="s">
        <v>5</v>
      </c>
      <c r="B41" s="22">
        <f t="shared" si="3"/>
        <v>167529.19874999998</v>
      </c>
      <c r="C41" s="7">
        <v>169031.47</v>
      </c>
      <c r="D41" s="7">
        <v>181425.89499999999</v>
      </c>
      <c r="E41" s="7">
        <v>159573.85999999999</v>
      </c>
      <c r="F41" s="7">
        <v>160085.57</v>
      </c>
    </row>
    <row r="42" spans="1:6" ht="21">
      <c r="A42" s="1" t="s">
        <v>6</v>
      </c>
      <c r="B42" s="22">
        <f t="shared" si="3"/>
        <v>99485.502500000002</v>
      </c>
      <c r="C42" s="7">
        <v>97238.3</v>
      </c>
      <c r="D42" s="7">
        <v>99372.05</v>
      </c>
      <c r="E42" s="7">
        <v>97235.67</v>
      </c>
      <c r="F42" s="7">
        <v>104095.99</v>
      </c>
    </row>
    <row r="43" spans="1:6" ht="21">
      <c r="A43" s="1" t="s">
        <v>7</v>
      </c>
      <c r="B43" s="22">
        <f t="shared" si="3"/>
        <v>78141.2</v>
      </c>
      <c r="C43" s="7">
        <v>77232.100000000006</v>
      </c>
      <c r="D43" s="7">
        <v>78697.649999999994</v>
      </c>
      <c r="E43" s="7">
        <v>75906.37</v>
      </c>
      <c r="F43" s="7">
        <v>80728.679999999993</v>
      </c>
    </row>
    <row r="44" spans="1:6" ht="21">
      <c r="A44" s="1" t="s">
        <v>8</v>
      </c>
      <c r="B44" s="22">
        <f t="shared" si="3"/>
        <v>84217.84874999999</v>
      </c>
      <c r="C44" s="7">
        <f t="shared" ref="C44:F44" si="6">C45+C46+C47</f>
        <v>85269.389999999985</v>
      </c>
      <c r="D44" s="7">
        <f t="shared" si="6"/>
        <v>74618.324999999997</v>
      </c>
      <c r="E44" s="7">
        <v>94137.54</v>
      </c>
      <c r="F44" s="7">
        <v>82846.14</v>
      </c>
    </row>
    <row r="45" spans="1:6" ht="21">
      <c r="A45" s="1" t="s">
        <v>9</v>
      </c>
      <c r="B45" s="22">
        <f t="shared" si="3"/>
        <v>73826.389374999999</v>
      </c>
      <c r="C45" s="7">
        <v>71889.929999999993</v>
      </c>
      <c r="D45" s="7">
        <v>66860.547500000001</v>
      </c>
      <c r="E45" s="7">
        <v>84632.78</v>
      </c>
      <c r="F45" s="7">
        <v>71922.3</v>
      </c>
    </row>
    <row r="46" spans="1:6" ht="21">
      <c r="A46" s="1" t="s">
        <v>10</v>
      </c>
      <c r="B46" s="22">
        <f t="shared" si="3"/>
        <v>10351.459374999999</v>
      </c>
      <c r="C46" s="7">
        <v>13379.46</v>
      </c>
      <c r="D46" s="7">
        <v>7597.7775000000001</v>
      </c>
      <c r="E46" s="7">
        <v>9504.76</v>
      </c>
      <c r="F46" s="7">
        <v>10923.84</v>
      </c>
    </row>
    <row r="47" spans="1:6" ht="21">
      <c r="A47" s="1" t="s">
        <v>11</v>
      </c>
      <c r="B47" s="22" t="s">
        <v>12</v>
      </c>
      <c r="C47" s="8">
        <v>0</v>
      </c>
      <c r="D47" s="8">
        <v>160</v>
      </c>
      <c r="E47" s="8" t="s">
        <v>12</v>
      </c>
      <c r="F47" s="8" t="s">
        <v>12</v>
      </c>
    </row>
    <row r="48" spans="1:6" ht="21">
      <c r="A48" s="1" t="s">
        <v>19</v>
      </c>
      <c r="B48" s="22">
        <f t="shared" si="3"/>
        <v>66409.768125000002</v>
      </c>
      <c r="C48" s="7">
        <f t="shared" ref="C48:F48" si="7">C49+C50+C51</f>
        <v>68330.899999999994</v>
      </c>
      <c r="D48" s="7">
        <f t="shared" si="7"/>
        <v>55662.922500000001</v>
      </c>
      <c r="E48" s="7">
        <v>72136.06</v>
      </c>
      <c r="F48" s="7">
        <v>69509.19</v>
      </c>
    </row>
    <row r="49" spans="1:6" ht="21">
      <c r="A49" s="1" t="s">
        <v>13</v>
      </c>
      <c r="B49" s="22">
        <f t="shared" si="3"/>
        <v>41700.245624999996</v>
      </c>
      <c r="C49" s="7">
        <v>45806.22</v>
      </c>
      <c r="D49" s="7">
        <v>32770.542499999996</v>
      </c>
      <c r="E49" s="7">
        <v>45080.11</v>
      </c>
      <c r="F49" s="7">
        <v>43144.11</v>
      </c>
    </row>
    <row r="50" spans="1:6" ht="21">
      <c r="A50" s="1" t="s">
        <v>14</v>
      </c>
      <c r="B50" s="22">
        <f t="shared" si="3"/>
        <v>8650.4156249999996</v>
      </c>
      <c r="C50" s="7">
        <v>8789.2099999999991</v>
      </c>
      <c r="D50" s="7">
        <v>8293.9624999999996</v>
      </c>
      <c r="E50" s="7">
        <v>6752.1</v>
      </c>
      <c r="F50" s="7">
        <v>10766.39</v>
      </c>
    </row>
    <row r="51" spans="1:6" ht="21">
      <c r="A51" s="1" t="s">
        <v>15</v>
      </c>
      <c r="B51" s="22">
        <f t="shared" si="3"/>
        <v>16059.106874999999</v>
      </c>
      <c r="C51" s="7">
        <v>13735.47</v>
      </c>
      <c r="D51" s="7">
        <v>14598.4175</v>
      </c>
      <c r="E51" s="7">
        <v>20303.849999999999</v>
      </c>
      <c r="F51" s="7">
        <v>15598.69</v>
      </c>
    </row>
    <row r="52" spans="1:6" ht="21">
      <c r="A52" s="1" t="s">
        <v>16</v>
      </c>
      <c r="B52" s="22" t="s">
        <v>12</v>
      </c>
      <c r="C52" s="8" t="s">
        <v>12</v>
      </c>
      <c r="D52" s="8" t="s">
        <v>12</v>
      </c>
      <c r="E52" s="8" t="s">
        <v>12</v>
      </c>
      <c r="F52" s="8" t="s">
        <v>12</v>
      </c>
    </row>
    <row r="53" spans="1:6" ht="21">
      <c r="A53" s="1" t="s">
        <v>17</v>
      </c>
      <c r="B53" s="22" t="s">
        <v>12</v>
      </c>
      <c r="C53" s="8" t="s">
        <v>12</v>
      </c>
      <c r="D53" s="8" t="s">
        <v>12</v>
      </c>
      <c r="E53" s="8" t="s">
        <v>12</v>
      </c>
      <c r="F53" s="8" t="s">
        <v>12</v>
      </c>
    </row>
    <row r="54" spans="1:6" ht="21">
      <c r="A54" s="1"/>
      <c r="B54" s="16" t="s">
        <v>18</v>
      </c>
      <c r="C54" s="16"/>
      <c r="D54" s="16"/>
      <c r="E54" s="16"/>
      <c r="F54" s="16"/>
    </row>
    <row r="55" spans="1:6" ht="21">
      <c r="A55" s="12" t="s">
        <v>3</v>
      </c>
      <c r="B55" s="4">
        <v>100.00005306592395</v>
      </c>
      <c r="C55" s="4">
        <v>100.00005306592395</v>
      </c>
      <c r="D55" s="4">
        <v>99.999997954757177</v>
      </c>
      <c r="E55" s="4">
        <v>100</v>
      </c>
      <c r="F55" s="4">
        <v>100</v>
      </c>
    </row>
    <row r="56" spans="1:6" ht="21">
      <c r="A56" s="1" t="s">
        <v>4</v>
      </c>
      <c r="B56" s="23">
        <f>B7*100/$B$6</f>
        <v>2.6522911402830722</v>
      </c>
      <c r="C56" s="5">
        <v>1.9682612172786937</v>
      </c>
      <c r="D56" s="5">
        <v>2.6851082802678041</v>
      </c>
      <c r="E56" s="5">
        <v>2.56358574667233</v>
      </c>
      <c r="F56" s="5">
        <v>2.7114980286400487</v>
      </c>
    </row>
    <row r="57" spans="1:6" ht="21">
      <c r="A57" s="1" t="s">
        <v>5</v>
      </c>
      <c r="B57" s="23">
        <f t="shared" ref="B57:B69" si="8">B8*100/$B$6</f>
        <v>29.241321608844832</v>
      </c>
      <c r="C57" s="5">
        <v>29.741828383729882</v>
      </c>
      <c r="D57" s="5">
        <v>29.956282934800726</v>
      </c>
      <c r="E57" s="5">
        <v>29.264447025950965</v>
      </c>
      <c r="F57" s="5">
        <v>28.220146806888692</v>
      </c>
    </row>
    <row r="58" spans="1:6" ht="21">
      <c r="A58" s="1" t="s">
        <v>6</v>
      </c>
      <c r="B58" s="23">
        <f t="shared" si="8"/>
        <v>20.983908840379605</v>
      </c>
      <c r="C58" s="5">
        <v>23.428873437235339</v>
      </c>
      <c r="D58" s="5">
        <v>19.255468212324839</v>
      </c>
      <c r="E58" s="5">
        <v>20.399999999999999</v>
      </c>
      <c r="F58" s="5">
        <v>22.694310105986212</v>
      </c>
    </row>
    <row r="59" spans="1:6" ht="21">
      <c r="A59" s="1" t="s">
        <v>7</v>
      </c>
      <c r="B59" s="23">
        <f t="shared" si="8"/>
        <v>17.124947244405863</v>
      </c>
      <c r="C59" s="5">
        <v>19.641799117068789</v>
      </c>
      <c r="D59" s="5">
        <v>16.717489587157512</v>
      </c>
      <c r="E59" s="5">
        <v>17.205449139488351</v>
      </c>
      <c r="F59" s="5">
        <v>17.438625539972293</v>
      </c>
    </row>
    <row r="60" spans="1:6" ht="21">
      <c r="A60" s="1" t="s">
        <v>8</v>
      </c>
      <c r="B60" s="23">
        <f t="shared" si="8"/>
        <v>17.509085984072797</v>
      </c>
      <c r="C60" s="5">
        <v>15.540150535697823</v>
      </c>
      <c r="D60" s="5">
        <v>17.939468993607594</v>
      </c>
      <c r="E60" s="5">
        <v>17.911192536603089</v>
      </c>
      <c r="F60" s="5">
        <v>17.020157257965359</v>
      </c>
    </row>
    <row r="61" spans="1:6" ht="21">
      <c r="A61" s="1" t="s">
        <v>9</v>
      </c>
      <c r="B61" s="23">
        <f t="shared" si="8"/>
        <v>15.021204295750545</v>
      </c>
      <c r="C61" s="5">
        <v>12.722945491111727</v>
      </c>
      <c r="D61" s="5">
        <v>15.626389359010675</v>
      </c>
      <c r="E61" s="5">
        <v>15.760216368912063</v>
      </c>
      <c r="F61" s="5">
        <v>14.733518037328787</v>
      </c>
    </row>
    <row r="62" spans="1:6" ht="21">
      <c r="A62" s="1" t="s">
        <v>10</v>
      </c>
      <c r="B62" s="23">
        <f t="shared" si="8"/>
        <v>2.4878816883222519</v>
      </c>
      <c r="C62" s="5">
        <v>2.7910472962107713</v>
      </c>
      <c r="D62" s="5">
        <v>2.3130796345969182</v>
      </c>
      <c r="E62" s="5">
        <v>2.1</v>
      </c>
      <c r="F62" s="5">
        <v>2.2866392206365731</v>
      </c>
    </row>
    <row r="63" spans="1:6" ht="21">
      <c r="A63" s="1" t="s">
        <v>11</v>
      </c>
      <c r="B63" s="23" t="s">
        <v>12</v>
      </c>
      <c r="C63" s="6" t="s">
        <v>12</v>
      </c>
      <c r="D63" s="6" t="s">
        <v>12</v>
      </c>
      <c r="E63" s="6" t="s">
        <v>12</v>
      </c>
      <c r="F63" s="6" t="s">
        <v>12</v>
      </c>
    </row>
    <row r="64" spans="1:6" ht="21">
      <c r="A64" s="1" t="s">
        <v>20</v>
      </c>
      <c r="B64" s="23">
        <f t="shared" si="8"/>
        <v>12.488443903090339</v>
      </c>
      <c r="C64" s="5">
        <v>9.6791403749134322</v>
      </c>
      <c r="D64" s="5">
        <v>13.44617994659871</v>
      </c>
      <c r="E64" s="5">
        <v>12.601561868305639</v>
      </c>
      <c r="F64" s="5">
        <v>11.915261235932032</v>
      </c>
    </row>
    <row r="65" spans="1:6" ht="21">
      <c r="A65" s="1" t="s">
        <v>13</v>
      </c>
      <c r="B65" s="23">
        <f t="shared" si="8"/>
        <v>7.5464400141397778</v>
      </c>
      <c r="C65" s="5">
        <v>5.4166328974423292</v>
      </c>
      <c r="D65" s="5">
        <v>8.6002583141677036</v>
      </c>
      <c r="E65" s="5">
        <v>7.3767009370186329</v>
      </c>
      <c r="F65" s="5">
        <v>6.9652665639319</v>
      </c>
    </row>
    <row r="66" spans="1:6" ht="21">
      <c r="A66" s="1" t="s">
        <v>14</v>
      </c>
      <c r="B66" s="23">
        <f t="shared" si="8"/>
        <v>2.5546553070976672</v>
      </c>
      <c r="C66" s="5">
        <v>2.6923886312422143</v>
      </c>
      <c r="D66" s="5">
        <v>2.2563834584851499</v>
      </c>
      <c r="E66" s="5">
        <v>2.481134248005445</v>
      </c>
      <c r="F66" s="5">
        <v>2.8357152225054714</v>
      </c>
    </row>
    <row r="67" spans="1:6" ht="21">
      <c r="A67" s="1" t="s">
        <v>15</v>
      </c>
      <c r="B67" s="23">
        <f t="shared" si="8"/>
        <v>2.3873485818528941</v>
      </c>
      <c r="C67" s="5">
        <v>1.5701188462288889</v>
      </c>
      <c r="D67" s="5">
        <v>2.5895381739458565</v>
      </c>
      <c r="E67" s="5">
        <v>2.7437266832815612</v>
      </c>
      <c r="F67" s="5">
        <v>2.1142794494946595</v>
      </c>
    </row>
    <row r="68" spans="1:6" ht="21">
      <c r="A68" s="1" t="s">
        <v>16</v>
      </c>
      <c r="B68" s="23" t="s">
        <v>12</v>
      </c>
      <c r="C68" s="6" t="s">
        <v>12</v>
      </c>
      <c r="D68" s="6" t="s">
        <v>12</v>
      </c>
      <c r="E68" s="6" t="s">
        <v>12</v>
      </c>
      <c r="F68" s="6" t="s">
        <v>12</v>
      </c>
    </row>
    <row r="69" spans="1:6" ht="21">
      <c r="A69" s="19" t="s">
        <v>17</v>
      </c>
      <c r="B69" s="23" t="s">
        <v>12</v>
      </c>
      <c r="C69" s="14" t="s">
        <v>12</v>
      </c>
      <c r="D69" s="14" t="s">
        <v>12</v>
      </c>
      <c r="E69" s="14" t="s">
        <v>12</v>
      </c>
      <c r="F69" s="14" t="s">
        <v>12</v>
      </c>
    </row>
    <row r="70" spans="1:6" ht="21">
      <c r="A70" s="1"/>
      <c r="B70" s="16" t="s">
        <v>18</v>
      </c>
      <c r="C70" s="16"/>
      <c r="D70" s="16"/>
      <c r="E70" s="16"/>
      <c r="F70" s="16"/>
    </row>
    <row r="71" spans="1:6" ht="21">
      <c r="A71" s="13" t="s">
        <v>27</v>
      </c>
      <c r="B71" s="4">
        <v>100.00005306592395</v>
      </c>
      <c r="C71" s="4">
        <v>100.00005306592395</v>
      </c>
      <c r="D71" s="4">
        <v>99.99999784672562</v>
      </c>
      <c r="E71" s="4">
        <v>100</v>
      </c>
      <c r="F71" s="4">
        <v>100</v>
      </c>
    </row>
    <row r="72" spans="1:6" ht="21">
      <c r="A72" s="1" t="s">
        <v>4</v>
      </c>
      <c r="B72" s="23">
        <f>B24*100/$B$23</f>
        <v>2.2796015457259298</v>
      </c>
      <c r="C72" s="5">
        <v>1.9682612172786937</v>
      </c>
      <c r="D72" s="5">
        <v>2.394822236433833</v>
      </c>
      <c r="E72" s="5">
        <v>2.4</v>
      </c>
      <c r="F72" s="5">
        <v>2.3821595007803005</v>
      </c>
    </row>
    <row r="73" spans="1:6" ht="21">
      <c r="A73" s="1" t="s">
        <v>5</v>
      </c>
      <c r="B73" s="23">
        <f t="shared" ref="B73:B83" si="9">B25*100/$B$23</f>
        <v>26.207325823038733</v>
      </c>
      <c r="C73" s="5">
        <v>29.741828383729882</v>
      </c>
      <c r="D73" s="5">
        <v>26.907038838609932</v>
      </c>
      <c r="E73" s="5">
        <v>27.236949548601828</v>
      </c>
      <c r="F73" s="5">
        <v>24.895426769382862</v>
      </c>
    </row>
    <row r="74" spans="1:6" ht="21">
      <c r="A74" s="1" t="s">
        <v>6</v>
      </c>
      <c r="B74" s="23">
        <f t="shared" si="9"/>
        <v>23.325268223524812</v>
      </c>
      <c r="C74" s="5">
        <v>23.428873437235339</v>
      </c>
      <c r="D74" s="5">
        <v>21.42912389725436</v>
      </c>
      <c r="E74" s="5">
        <v>22.118243039328121</v>
      </c>
      <c r="F74" s="5">
        <v>25.339809576436</v>
      </c>
    </row>
    <row r="75" spans="1:6" ht="21">
      <c r="A75" s="1" t="s">
        <v>7</v>
      </c>
      <c r="B75" s="23">
        <f t="shared" si="9"/>
        <v>19.301006639468152</v>
      </c>
      <c r="C75" s="5">
        <v>19.641799117068789</v>
      </c>
      <c r="D75" s="5">
        <v>18.551711960793181</v>
      </c>
      <c r="E75" s="5">
        <v>19.874645391599771</v>
      </c>
      <c r="F75" s="5">
        <v>19.311764083724203</v>
      </c>
    </row>
    <row r="76" spans="1:6" ht="21">
      <c r="A76" s="1" t="s">
        <v>8</v>
      </c>
      <c r="B76" s="23">
        <f t="shared" si="9"/>
        <v>17.932448825030676</v>
      </c>
      <c r="C76" s="5">
        <v>15.540150535697823</v>
      </c>
      <c r="D76" s="5">
        <v>18.532427235475627</v>
      </c>
      <c r="E76" s="5">
        <v>17.431014115354436</v>
      </c>
      <c r="F76" s="5">
        <v>17.973141686614881</v>
      </c>
    </row>
    <row r="77" spans="1:6" ht="21">
      <c r="A77" s="1" t="s">
        <v>9</v>
      </c>
      <c r="B77" s="23">
        <f t="shared" si="9"/>
        <v>15.01270796143657</v>
      </c>
      <c r="C77" s="5">
        <v>12.722945491111727</v>
      </c>
      <c r="D77" s="5">
        <v>15.654203514574437</v>
      </c>
      <c r="E77" s="5">
        <v>14.949611116380536</v>
      </c>
      <c r="F77" s="5">
        <v>15.513908345438965</v>
      </c>
    </row>
    <row r="78" spans="1:6" ht="21">
      <c r="A78" s="1" t="s">
        <v>10</v>
      </c>
      <c r="B78" s="23">
        <f t="shared" si="9"/>
        <v>2.9197408635941038</v>
      </c>
      <c r="C78" s="5">
        <v>2.7910472962107713</v>
      </c>
      <c r="D78" s="5">
        <v>2.8782237209011883</v>
      </c>
      <c r="E78" s="5">
        <v>2.4814029989738993</v>
      </c>
      <c r="F78" s="5">
        <v>2.4592333411759117</v>
      </c>
    </row>
    <row r="79" spans="1:6" ht="21">
      <c r="A79" s="1" t="s">
        <v>11</v>
      </c>
      <c r="B79" s="23" t="s">
        <v>12</v>
      </c>
      <c r="C79" s="6" t="s">
        <v>12</v>
      </c>
      <c r="D79" s="6" t="s">
        <v>12</v>
      </c>
      <c r="E79" s="6" t="s">
        <v>12</v>
      </c>
      <c r="F79" s="6" t="s">
        <v>12</v>
      </c>
    </row>
    <row r="80" spans="1:6" ht="21">
      <c r="A80" s="1" t="s">
        <v>20</v>
      </c>
      <c r="B80" s="23">
        <f t="shared" si="9"/>
        <v>10.95434732724509</v>
      </c>
      <c r="C80" s="5">
        <v>9.6791403749134322</v>
      </c>
      <c r="D80" s="5">
        <v>12.184873678158691</v>
      </c>
      <c r="E80" s="5">
        <v>10.990838384796461</v>
      </c>
      <c r="F80" s="5">
        <v>10.097696224553891</v>
      </c>
    </row>
    <row r="81" spans="1:6" ht="21">
      <c r="A81" s="1" t="s">
        <v>13</v>
      </c>
      <c r="B81" s="23">
        <f t="shared" si="9"/>
        <v>5.8897172812546792</v>
      </c>
      <c r="C81" s="5">
        <v>5.4166328974423292</v>
      </c>
      <c r="D81" s="5">
        <v>6.9853706538848304</v>
      </c>
      <c r="E81" s="5">
        <v>5.818776784251507</v>
      </c>
      <c r="F81" s="5">
        <v>5.3607017740776159</v>
      </c>
    </row>
    <row r="82" spans="1:6" ht="21">
      <c r="A82" s="1" t="s">
        <v>14</v>
      </c>
      <c r="B82" s="23">
        <f t="shared" si="9"/>
        <v>3.6752521177242445</v>
      </c>
      <c r="C82" s="5">
        <v>2.6923886312422143</v>
      </c>
      <c r="D82" s="5">
        <v>3.6018358817335581</v>
      </c>
      <c r="E82" s="5">
        <v>3.7701577091219507</v>
      </c>
      <c r="F82" s="5">
        <v>3.6499331941815263</v>
      </c>
    </row>
    <row r="83" spans="1:6" ht="21">
      <c r="A83" s="1" t="s">
        <v>15</v>
      </c>
      <c r="B83" s="23">
        <f t="shared" si="9"/>
        <v>1.3893779282661647</v>
      </c>
      <c r="C83" s="5">
        <v>1.5701188462288889</v>
      </c>
      <c r="D83" s="5">
        <v>1.597667142540304</v>
      </c>
      <c r="E83" s="5">
        <v>1.4019038914230035</v>
      </c>
      <c r="F83" s="5">
        <v>1.0870612562947486</v>
      </c>
    </row>
    <row r="84" spans="1:6" ht="21">
      <c r="A84" s="1" t="s">
        <v>16</v>
      </c>
      <c r="B84" s="23" t="s">
        <v>12</v>
      </c>
      <c r="C84" s="6"/>
      <c r="D84" s="6" t="s">
        <v>12</v>
      </c>
      <c r="E84" s="6" t="s">
        <v>12</v>
      </c>
      <c r="F84" s="6" t="s">
        <v>12</v>
      </c>
    </row>
    <row r="85" spans="1:6" ht="21">
      <c r="A85" s="19" t="s">
        <v>17</v>
      </c>
      <c r="B85" s="24" t="s">
        <v>12</v>
      </c>
      <c r="C85" s="14"/>
      <c r="D85" s="14" t="s">
        <v>12</v>
      </c>
      <c r="E85" s="14" t="s">
        <v>12</v>
      </c>
      <c r="F85" s="14" t="s">
        <v>12</v>
      </c>
    </row>
    <row r="86" spans="1:6" ht="21">
      <c r="A86" s="1"/>
      <c r="B86" s="16" t="s">
        <v>18</v>
      </c>
      <c r="C86" s="16"/>
      <c r="D86" s="16"/>
      <c r="E86" s="16"/>
      <c r="F86" s="16"/>
    </row>
    <row r="87" spans="1:6" ht="21">
      <c r="A87" s="13" t="s">
        <v>29</v>
      </c>
      <c r="B87" s="4">
        <v>100.00005306592395</v>
      </c>
      <c r="C87" s="4">
        <v>100.00005306592395</v>
      </c>
      <c r="D87" s="4">
        <v>99.999998052466538</v>
      </c>
      <c r="E87" s="4">
        <v>100</v>
      </c>
      <c r="F87" s="4">
        <v>100</v>
      </c>
    </row>
    <row r="88" spans="1:6" ht="21">
      <c r="A88" s="1" t="s">
        <v>4</v>
      </c>
      <c r="B88" s="23">
        <f>B40*100/$B$39</f>
        <v>3.3606800211295949</v>
      </c>
      <c r="C88" s="5">
        <v>1.9682612172786937</v>
      </c>
      <c r="D88" s="5">
        <v>2.9476580910277135</v>
      </c>
      <c r="E88" s="5">
        <v>2.758199955957696</v>
      </c>
      <c r="F88" s="5">
        <v>3.0090990124694503</v>
      </c>
    </row>
    <row r="89" spans="1:6" ht="21">
      <c r="A89" s="1" t="s">
        <v>5</v>
      </c>
      <c r="B89" s="23">
        <f t="shared" ref="B89:B99" si="10">B41*100/$B$39</f>
        <v>32.655204332346699</v>
      </c>
      <c r="C89" s="5">
        <v>29.741828383729882</v>
      </c>
      <c r="D89" s="5">
        <v>32.7141780435079</v>
      </c>
      <c r="E89" s="5">
        <v>31.097347133255248</v>
      </c>
      <c r="F89" s="5">
        <v>31.224450109519733</v>
      </c>
    </row>
    <row r="90" spans="1:6" ht="21">
      <c r="A90" s="1" t="s">
        <v>6</v>
      </c>
      <c r="B90" s="23">
        <f t="shared" si="10"/>
        <v>19.391959350869207</v>
      </c>
      <c r="C90" s="5">
        <v>23.428873437235339</v>
      </c>
      <c r="D90" s="5">
        <v>17.289500847177049</v>
      </c>
      <c r="E90" s="5">
        <v>18.949039546481195</v>
      </c>
      <c r="F90" s="5">
        <v>20.303766581560506</v>
      </c>
    </row>
    <row r="91" spans="1:6" ht="21">
      <c r="A91" s="1" t="s">
        <v>7</v>
      </c>
      <c r="B91" s="23">
        <f t="shared" si="10"/>
        <v>15.231475299912578</v>
      </c>
      <c r="C91" s="5">
        <v>19.641799117068789</v>
      </c>
      <c r="D91" s="5">
        <v>15.058523380139054</v>
      </c>
      <c r="E91" s="5">
        <v>14.792439924153696</v>
      </c>
      <c r="F91" s="5">
        <v>15.74600784485062</v>
      </c>
    </row>
    <row r="92" spans="1:6" ht="21">
      <c r="A92" s="1" t="s">
        <v>8</v>
      </c>
      <c r="B92" s="23">
        <f t="shared" si="10"/>
        <v>16.415950651479605</v>
      </c>
      <c r="C92" s="5">
        <v>15.540150535697823</v>
      </c>
      <c r="D92" s="5">
        <v>17.403166689387891</v>
      </c>
      <c r="E92" s="5">
        <v>18.345283868239459</v>
      </c>
      <c r="F92" s="5">
        <v>16.159015239139212</v>
      </c>
    </row>
    <row r="93" spans="1:6" ht="21">
      <c r="A93" s="1" t="s">
        <v>9</v>
      </c>
      <c r="B93" s="23">
        <f t="shared" si="10"/>
        <v>14.390421778102215</v>
      </c>
      <c r="C93" s="5">
        <v>12.722945491111727</v>
      </c>
      <c r="D93" s="5">
        <v>15.601232788673144</v>
      </c>
      <c r="E93" s="5">
        <v>16.493020464081162</v>
      </c>
      <c r="F93" s="5">
        <v>14.028336645907006</v>
      </c>
    </row>
    <row r="94" spans="1:6" ht="21">
      <c r="A94" s="1" t="s">
        <v>10</v>
      </c>
      <c r="B94" s="23">
        <f t="shared" si="10"/>
        <v>2.0177319747887283</v>
      </c>
      <c r="C94" s="5">
        <v>2.7910472962107713</v>
      </c>
      <c r="D94" s="5">
        <v>1.8019339007147448</v>
      </c>
      <c r="E94" s="5">
        <v>1.8</v>
      </c>
      <c r="F94" s="5">
        <v>2.130678593232207</v>
      </c>
    </row>
    <row r="95" spans="1:6" ht="21">
      <c r="A95" s="1" t="s">
        <v>11</v>
      </c>
      <c r="B95" s="23" t="s">
        <v>12</v>
      </c>
      <c r="C95" s="6" t="s">
        <v>12</v>
      </c>
      <c r="D95" s="6" t="s">
        <v>12</v>
      </c>
      <c r="E95" s="6" t="s">
        <v>12</v>
      </c>
      <c r="F95" s="6" t="s">
        <v>12</v>
      </c>
    </row>
    <row r="96" spans="1:6" ht="21">
      <c r="A96" s="1" t="s">
        <v>20</v>
      </c>
      <c r="B96" s="23">
        <f t="shared" si="10"/>
        <v>12.944755684182724</v>
      </c>
      <c r="C96" s="5">
        <v>9.6791403749134322</v>
      </c>
      <c r="D96" s="5">
        <v>14.586971001226946</v>
      </c>
      <c r="E96" s="5">
        <v>14.057691520687216</v>
      </c>
      <c r="F96" s="5">
        <v>13.557663162945467</v>
      </c>
    </row>
    <row r="97" spans="1:6" ht="21">
      <c r="A97" s="1" t="s">
        <v>13</v>
      </c>
      <c r="B97" s="23">
        <f t="shared" si="10"/>
        <v>8.1283146565125044</v>
      </c>
      <c r="C97" s="5">
        <v>5.4166328974423292</v>
      </c>
      <c r="D97" s="5">
        <v>10.060846787543577</v>
      </c>
      <c r="E97" s="5">
        <v>8.7850969417881561</v>
      </c>
      <c r="F97" s="5">
        <v>8.4151938879602408</v>
      </c>
    </row>
    <row r="98" spans="1:6" ht="21">
      <c r="A98" s="1" t="s">
        <v>14</v>
      </c>
      <c r="B98" s="23">
        <f t="shared" si="10"/>
        <v>1.686160334447965</v>
      </c>
      <c r="C98" s="5">
        <v>2.6923886312422143</v>
      </c>
      <c r="D98" s="5">
        <v>1.0394862406761836</v>
      </c>
      <c r="E98" s="5">
        <v>1.3158320390222609</v>
      </c>
      <c r="F98" s="5">
        <v>2.0999682070946939</v>
      </c>
    </row>
    <row r="99" spans="1:6" ht="21">
      <c r="A99" s="1" t="s">
        <v>15</v>
      </c>
      <c r="B99" s="23">
        <f t="shared" si="10"/>
        <v>3.1302806932222533</v>
      </c>
      <c r="C99" s="5">
        <v>1.5701188462288889</v>
      </c>
      <c r="D99" s="5">
        <v>3.4866379730071864</v>
      </c>
      <c r="E99" s="5">
        <v>3.9567625398767978</v>
      </c>
      <c r="F99" s="5">
        <v>3.0425010678905311</v>
      </c>
    </row>
    <row r="100" spans="1:6" ht="21">
      <c r="A100" s="1" t="s">
        <v>16</v>
      </c>
      <c r="B100" s="23" t="s">
        <v>12</v>
      </c>
      <c r="C100" s="23" t="s">
        <v>12</v>
      </c>
      <c r="D100" s="23" t="s">
        <v>12</v>
      </c>
      <c r="E100" s="6" t="s">
        <v>12</v>
      </c>
      <c r="F100" s="6" t="s">
        <v>12</v>
      </c>
    </row>
    <row r="101" spans="1:6" ht="21">
      <c r="A101" s="19" t="s">
        <v>17</v>
      </c>
      <c r="B101" s="24" t="s">
        <v>12</v>
      </c>
      <c r="C101" s="24" t="s">
        <v>12</v>
      </c>
      <c r="D101" s="24" t="s">
        <v>12</v>
      </c>
      <c r="E101" s="14" t="s">
        <v>12</v>
      </c>
      <c r="F101" s="14" t="s">
        <v>12</v>
      </c>
    </row>
  </sheetData>
  <mergeCells count="7">
    <mergeCell ref="B86:F86"/>
    <mergeCell ref="B70:F70"/>
    <mergeCell ref="B54:F54"/>
    <mergeCell ref="A2:I2"/>
    <mergeCell ref="B38:F38"/>
    <mergeCell ref="B22:F22"/>
    <mergeCell ref="B5:F5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2022-03-02T05:01:40Z</cp:lastPrinted>
  <dcterms:created xsi:type="dcterms:W3CDTF">2022-03-01T06:47:08Z</dcterms:created>
  <dcterms:modified xsi:type="dcterms:W3CDTF">2023-02-09T08:42:58Z</dcterms:modified>
</cp:coreProperties>
</file>