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2_2565\"/>
    </mc:Choice>
  </mc:AlternateContent>
  <xr:revisionPtr revIDLastSave="0" documentId="13_ncr:1_{69DD7593-0C9D-4930-BEBA-CEBE28FC4CF8}" xr6:coauthVersionLast="47" xr6:coauthVersionMax="47" xr10:uidLastSave="{00000000-0000-0000-0000-000000000000}"/>
  <bookViews>
    <workbookView xWindow="-120" yWindow="-120" windowWidth="29040" windowHeight="15720" xr2:uid="{0721C652-DF3C-426A-8709-7DA7971A0061}"/>
  </bookViews>
  <sheets>
    <sheet name="ตารางที่2" sheetId="1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D30" i="1"/>
  <c r="D26" i="1"/>
  <c r="C25" i="1"/>
  <c r="C22" i="1"/>
  <c r="D21" i="1"/>
  <c r="B19" i="1"/>
  <c r="B18" i="1"/>
  <c r="B17" i="1"/>
  <c r="B16" i="1"/>
  <c r="D15" i="1"/>
  <c r="B15" i="1" s="1"/>
  <c r="C15" i="1"/>
  <c r="B14" i="1"/>
  <c r="B13" i="1"/>
  <c r="B12" i="1"/>
  <c r="D11" i="1"/>
  <c r="B11" i="1" s="1"/>
  <c r="C11" i="1"/>
  <c r="B10" i="1"/>
  <c r="B9" i="1"/>
  <c r="B8" i="1"/>
  <c r="B7" i="1"/>
  <c r="C6" i="1"/>
  <c r="C33" i="1" s="1"/>
  <c r="B34" i="1" l="1"/>
  <c r="B25" i="1"/>
  <c r="B23" i="1"/>
  <c r="B6" i="1"/>
  <c r="D6" i="1"/>
  <c r="C31" i="1"/>
  <c r="C30" i="1" s="1"/>
  <c r="C23" i="1"/>
  <c r="C27" i="1"/>
  <c r="C26" i="1" s="1"/>
  <c r="C32" i="1"/>
  <c r="C24" i="1"/>
  <c r="C28" i="1"/>
  <c r="C21" i="1" l="1"/>
  <c r="B28" i="1"/>
  <c r="B24" i="1"/>
  <c r="B32" i="1"/>
  <c r="B33" i="1"/>
  <c r="B22" i="1"/>
  <c r="B31" i="1"/>
  <c r="B29" i="1"/>
  <c r="B27" i="1"/>
  <c r="B26" i="1" s="1"/>
  <c r="B30" i="1" l="1"/>
  <c r="B21" i="1" s="1"/>
</calcChain>
</file>

<file path=xl/sharedStrings.xml><?xml version="1.0" encoding="utf-8"?>
<sst xmlns="http://schemas.openxmlformats.org/spreadsheetml/2006/main" count="41" uniqueCount="26">
  <si>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</si>
  <si>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 และเพศ ไตรมาสที่ 2/2565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</si>
  <si>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</si>
  <si>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</si>
  <si>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</si>
  <si>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</si>
  <si>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</si>
  <si>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</si>
  <si>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</si>
  <si>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</si>
  <si>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</si>
  <si>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</si>
  <si>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</si>
  <si>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</si>
  <si>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</si>
  <si>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</si>
  <si>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</si>
  <si>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</si>
  <si>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</si>
  <si>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</si>
  <si>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</si>
  <si>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</si>
  <si>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 xml:space="preserve"> ร้อยละ</t>
  </si>
  <si>
    <t>..</t>
  </si>
  <si>
    <t>หมายเหตุ :  .. จำนวนเล็กน้อย</t>
  </si>
  <si>
    <t>ที่มา : โครงการสำรวจภาวะการทำงานของประชากร ไตรมาส 2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</si>
</sst>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6"/>
      <color indexed="8"/>
      <name val="TH SarabunPSK"/>
      <family val="2"/>
    </font>
    <font>
      <sz val="14"/>
      <color rgb="FFFF000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3" fontId="2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center" indent="1"/>
    </xf>
    <xf numFmtId="0" fontId="3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164" fontId="3" fillId="0" borderId="0" xfId="1" applyNumberFormat="1" applyFont="1"/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6" fontId="2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/>
    <xf numFmtId="166" fontId="3" fillId="0" borderId="0" xfId="0" applyNumberFormat="1" applyFont="1" applyAlignment="1">
      <alignment horizontal="right" vertical="center"/>
    </xf>
    <xf numFmtId="166" fontId="3" fillId="0" borderId="0" xfId="0" applyNumberFormat="1" applyFont="1"/>
    <xf numFmtId="0" fontId="8" fillId="0" borderId="0" xfId="0" applyFont="1"/>
    <xf numFmtId="165" fontId="4" fillId="0" borderId="3" xfId="0" applyNumberFormat="1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166" fontId="3" fillId="0" borderId="3" xfId="0" applyNumberFormat="1" applyFont="1" applyBorder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0599B5-EAE4-4DD7-BF7E-4BE0721CAC0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83EC-498A-4545-8803-859835B88400}">
  <sheetPr>
    <tabColor rgb="FF00B0F0"/>
  </sheetPr>
  <dimension ref="A1:I36"/>
  <sheetViews>
    <sheetView tabSelected="1" topLeftCell="A16" zoomScaleNormal="100" workbookViewId="0">
      <selection activeCell="E34" sqref="E34"/>
    </sheetView>
  </sheetViews>
  <sheetFormatPr defaultRowHeight="26.25" customHeight="1" x14ac:dyDescent="0.35"/>
  <cols>
    <col min="1" max="1" width="33" style="1" customWidth="1"/>
    <col min="2" max="4" width="18.7109375" style="7" customWidth="1"/>
    <col min="5" max="6" width="10.7109375" style="7" customWidth="1"/>
    <col min="7" max="8" width="12" style="7" bestFit="1" customWidth="1"/>
    <col min="9" max="16384" width="9.140625" style="7"/>
  </cols>
  <sheetData>
    <row r="1" spans="1:8" s="1" customFormat="1" ht="30" customHeight="1" x14ac:dyDescent="0.35">
      <c r="A1" s="1" t="s">
        <v>0</v>
      </c>
      <c r="E1" s="2"/>
      <c r="F1" s="3"/>
    </row>
    <row r="2" spans="1:8" s="1" customFormat="1" ht="23.25" customHeight="1" x14ac:dyDescent="0.35">
      <c r="A2" s="4" t="s">
        <v>1</v>
      </c>
      <c r="B2" s="5"/>
      <c r="C2" s="5"/>
      <c r="D2" s="5"/>
      <c r="E2" s="6"/>
      <c r="F2" s="3"/>
    </row>
    <row r="3" spans="1:8" ht="6" customHeight="1" x14ac:dyDescent="0.35"/>
    <row r="4" spans="1:8" ht="24" customHeight="1" x14ac:dyDescent="0.35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</row>
    <row r="5" spans="1:8" s="17" customFormat="1" ht="24" customHeight="1" x14ac:dyDescent="0.3">
      <c r="A5" s="12"/>
      <c r="B5" s="13"/>
      <c r="C5" s="14" t="s">
        <v>6</v>
      </c>
      <c r="D5" s="13"/>
      <c r="E5" s="15"/>
      <c r="F5" s="10"/>
      <c r="G5" s="16"/>
    </row>
    <row r="6" spans="1:8" s="21" customFormat="1" ht="24.95" customHeight="1" x14ac:dyDescent="0.35">
      <c r="A6" s="12" t="s">
        <v>7</v>
      </c>
      <c r="B6" s="18">
        <f>B7+B8+B9+B10+B11+B15+B19</f>
        <v>547220</v>
      </c>
      <c r="C6" s="18">
        <f t="shared" ref="C6:D6" si="0">C7+C8+C9+C10+C11+C15+C19</f>
        <v>267193</v>
      </c>
      <c r="D6" s="18">
        <f t="shared" si="0"/>
        <v>280027</v>
      </c>
      <c r="E6" s="19"/>
      <c r="F6" s="20"/>
      <c r="G6" s="20"/>
      <c r="H6" s="20"/>
    </row>
    <row r="7" spans="1:8" s="21" customFormat="1" ht="20.25" customHeight="1" x14ac:dyDescent="0.35">
      <c r="A7" s="22" t="s">
        <v>8</v>
      </c>
      <c r="B7" s="23">
        <f>C7+D7</f>
        <v>23939</v>
      </c>
      <c r="C7" s="23">
        <v>9373</v>
      </c>
      <c r="D7" s="23">
        <v>14566</v>
      </c>
      <c r="E7" s="24"/>
      <c r="G7" s="25"/>
      <c r="H7" s="25"/>
    </row>
    <row r="8" spans="1:8" s="21" customFormat="1" ht="20.25" customHeight="1" x14ac:dyDescent="0.35">
      <c r="A8" s="26" t="s">
        <v>9</v>
      </c>
      <c r="B8" s="23">
        <f t="shared" ref="B8:B19" si="1">C8+D8</f>
        <v>95896</v>
      </c>
      <c r="C8" s="23">
        <v>37629</v>
      </c>
      <c r="D8" s="23">
        <v>58267</v>
      </c>
      <c r="E8" s="24"/>
      <c r="G8" s="25"/>
      <c r="H8" s="25"/>
    </row>
    <row r="9" spans="1:8" s="21" customFormat="1" ht="20.25" customHeight="1" x14ac:dyDescent="0.35">
      <c r="A9" s="27" t="s">
        <v>10</v>
      </c>
      <c r="B9" s="23">
        <f t="shared" si="1"/>
        <v>122766</v>
      </c>
      <c r="C9" s="23">
        <v>69424</v>
      </c>
      <c r="D9" s="23">
        <v>53342</v>
      </c>
      <c r="E9" s="24"/>
      <c r="G9" s="25"/>
      <c r="H9" s="25"/>
    </row>
    <row r="10" spans="1:8" s="21" customFormat="1" ht="20.25" customHeight="1" x14ac:dyDescent="0.35">
      <c r="A10" s="27" t="s">
        <v>11</v>
      </c>
      <c r="B10" s="23">
        <f t="shared" si="1"/>
        <v>115957</v>
      </c>
      <c r="C10" s="23">
        <v>64650</v>
      </c>
      <c r="D10" s="23">
        <v>51307</v>
      </c>
      <c r="E10" s="24"/>
      <c r="G10" s="25"/>
      <c r="H10" s="25"/>
    </row>
    <row r="11" spans="1:8" s="2" customFormat="1" ht="20.25" customHeight="1" x14ac:dyDescent="0.35">
      <c r="A11" s="26" t="s">
        <v>12</v>
      </c>
      <c r="B11" s="23">
        <f t="shared" si="1"/>
        <v>101172</v>
      </c>
      <c r="C11" s="28">
        <f>C12+C13</f>
        <v>51593</v>
      </c>
      <c r="D11" s="28">
        <f t="shared" ref="D11" si="2">D12+D13+D14</f>
        <v>49579</v>
      </c>
      <c r="E11" s="24"/>
      <c r="F11" s="6"/>
      <c r="G11" s="29"/>
      <c r="H11" s="30"/>
    </row>
    <row r="12" spans="1:8" s="2" customFormat="1" ht="20.25" customHeight="1" x14ac:dyDescent="0.35">
      <c r="A12" s="27" t="s">
        <v>13</v>
      </c>
      <c r="B12" s="23">
        <f t="shared" si="1"/>
        <v>84892</v>
      </c>
      <c r="C12" s="23">
        <v>42998</v>
      </c>
      <c r="D12" s="23">
        <v>41894</v>
      </c>
      <c r="E12" s="24"/>
      <c r="G12" s="29"/>
      <c r="H12" s="30"/>
    </row>
    <row r="13" spans="1:8" s="2" customFormat="1" ht="20.25" customHeight="1" x14ac:dyDescent="0.35">
      <c r="A13" s="27" t="s">
        <v>14</v>
      </c>
      <c r="B13" s="23">
        <f t="shared" si="1"/>
        <v>15842</v>
      </c>
      <c r="C13" s="23">
        <v>8595</v>
      </c>
      <c r="D13" s="23">
        <v>7247</v>
      </c>
      <c r="E13" s="24"/>
      <c r="G13" s="29"/>
      <c r="H13" s="30"/>
    </row>
    <row r="14" spans="1:8" s="2" customFormat="1" ht="20.25" customHeight="1" x14ac:dyDescent="0.35">
      <c r="A14" s="31" t="s">
        <v>15</v>
      </c>
      <c r="B14" s="23">
        <f>D14</f>
        <v>438</v>
      </c>
      <c r="C14" s="23" t="s">
        <v>16</v>
      </c>
      <c r="D14" s="23">
        <v>438</v>
      </c>
      <c r="E14" s="24"/>
      <c r="G14" s="29"/>
      <c r="H14" s="30"/>
    </row>
    <row r="15" spans="1:8" s="2" customFormat="1" ht="20.25" customHeight="1" x14ac:dyDescent="0.35">
      <c r="A15" s="26" t="s">
        <v>17</v>
      </c>
      <c r="B15" s="23">
        <f t="shared" si="1"/>
        <v>86636</v>
      </c>
      <c r="C15" s="28">
        <f t="shared" ref="C15:D15" si="3">C16+C17+C18</f>
        <v>33782</v>
      </c>
      <c r="D15" s="28">
        <f t="shared" si="3"/>
        <v>52854</v>
      </c>
      <c r="E15" s="24"/>
      <c r="G15" s="25"/>
      <c r="H15" s="30"/>
    </row>
    <row r="16" spans="1:8" s="21" customFormat="1" ht="20.25" customHeight="1" x14ac:dyDescent="0.35">
      <c r="A16" s="31" t="s">
        <v>18</v>
      </c>
      <c r="B16" s="23">
        <f t="shared" si="1"/>
        <v>48973</v>
      </c>
      <c r="C16" s="23">
        <v>17548</v>
      </c>
      <c r="D16" s="23">
        <v>31425</v>
      </c>
      <c r="E16" s="24"/>
      <c r="F16" s="32"/>
      <c r="G16" s="25"/>
      <c r="H16" s="25"/>
    </row>
    <row r="17" spans="1:9" s="21" customFormat="1" ht="20.25" customHeight="1" x14ac:dyDescent="0.35">
      <c r="A17" s="31" t="s">
        <v>19</v>
      </c>
      <c r="B17" s="23">
        <f t="shared" si="1"/>
        <v>25721</v>
      </c>
      <c r="C17" s="23">
        <v>14032</v>
      </c>
      <c r="D17" s="23">
        <v>11689</v>
      </c>
      <c r="E17" s="24"/>
      <c r="G17" s="25"/>
      <c r="H17" s="25"/>
    </row>
    <row r="18" spans="1:9" s="21" customFormat="1" ht="20.25" customHeight="1" x14ac:dyDescent="0.35">
      <c r="A18" s="31" t="s">
        <v>20</v>
      </c>
      <c r="B18" s="23">
        <f t="shared" si="1"/>
        <v>11942</v>
      </c>
      <c r="C18" s="23">
        <v>2202</v>
      </c>
      <c r="D18" s="23">
        <v>9740</v>
      </c>
      <c r="E18" s="24"/>
      <c r="G18" s="25"/>
      <c r="H18" s="25"/>
    </row>
    <row r="19" spans="1:9" s="21" customFormat="1" ht="20.25" customHeight="1" x14ac:dyDescent="0.35">
      <c r="A19" s="31" t="s">
        <v>21</v>
      </c>
      <c r="B19" s="23">
        <f t="shared" si="1"/>
        <v>854</v>
      </c>
      <c r="C19" s="23">
        <v>742</v>
      </c>
      <c r="D19" s="23">
        <v>112</v>
      </c>
      <c r="E19" s="24"/>
      <c r="G19" s="25"/>
      <c r="H19" s="25"/>
    </row>
    <row r="20" spans="1:9" s="2" customFormat="1" ht="24" customHeight="1" x14ac:dyDescent="0.35">
      <c r="A20" s="1"/>
      <c r="B20" s="1"/>
      <c r="C20" s="33" t="s">
        <v>22</v>
      </c>
      <c r="D20" s="34"/>
      <c r="E20" s="35"/>
    </row>
    <row r="21" spans="1:9" s="21" customFormat="1" ht="24" customHeight="1" x14ac:dyDescent="0.5">
      <c r="A21" s="12" t="s">
        <v>7</v>
      </c>
      <c r="B21" s="36">
        <f>B22+B23+B24+B25+B26+B30+B34</f>
        <v>100.00000000000001</v>
      </c>
      <c r="C21" s="36">
        <f t="shared" ref="C21" si="4">C22+C23+C24+C25+C26+C30+C34</f>
        <v>100</v>
      </c>
      <c r="D21" s="36">
        <f>D22+D23+D24+D25+D26+D30</f>
        <v>100</v>
      </c>
      <c r="E21" s="37"/>
      <c r="I21" s="38"/>
    </row>
    <row r="22" spans="1:9" s="2" customFormat="1" ht="20.25" customHeight="1" x14ac:dyDescent="0.35">
      <c r="A22" s="22" t="s">
        <v>8</v>
      </c>
      <c r="B22" s="39">
        <f>(B7/$B$6)*100</f>
        <v>4.3746573590146562</v>
      </c>
      <c r="C22" s="39">
        <f>(C7/$C$6)*100</f>
        <v>3.5079511813557991</v>
      </c>
      <c r="D22" s="40">
        <v>5.2</v>
      </c>
      <c r="E22" s="41"/>
      <c r="H22" s="42"/>
    </row>
    <row r="23" spans="1:9" s="2" customFormat="1" ht="20.25" customHeight="1" x14ac:dyDescent="0.35">
      <c r="A23" s="26" t="s">
        <v>9</v>
      </c>
      <c r="B23" s="39">
        <f t="shared" ref="B23:B34" si="5">(B8/$B$6)*100</f>
        <v>17.524213296297649</v>
      </c>
      <c r="C23" s="39">
        <f t="shared" ref="C23:C34" si="6">(C8/$C$6)*100</f>
        <v>14.083078523763721</v>
      </c>
      <c r="D23" s="7">
        <v>20.8</v>
      </c>
      <c r="E23" s="41"/>
    </row>
    <row r="24" spans="1:9" s="2" customFormat="1" ht="20.25" customHeight="1" x14ac:dyDescent="0.35">
      <c r="A24" s="27" t="s">
        <v>10</v>
      </c>
      <c r="B24" s="39">
        <f t="shared" si="5"/>
        <v>22.434487043602207</v>
      </c>
      <c r="C24" s="39">
        <f t="shared" si="6"/>
        <v>25.982716613084921</v>
      </c>
      <c r="D24" s="40">
        <v>19</v>
      </c>
      <c r="E24" s="41"/>
      <c r="H24" s="42"/>
    </row>
    <row r="25" spans="1:9" s="2" customFormat="1" ht="20.25" customHeight="1" x14ac:dyDescent="0.35">
      <c r="A25" s="27" t="s">
        <v>11</v>
      </c>
      <c r="B25" s="39">
        <f t="shared" si="5"/>
        <v>21.190197726691277</v>
      </c>
      <c r="C25" s="39">
        <f t="shared" si="6"/>
        <v>24.195993158503406</v>
      </c>
      <c r="D25" s="7">
        <v>18.3</v>
      </c>
      <c r="E25" s="41"/>
    </row>
    <row r="26" spans="1:9" s="2" customFormat="1" ht="20.25" customHeight="1" x14ac:dyDescent="0.35">
      <c r="A26" s="26" t="s">
        <v>12</v>
      </c>
      <c r="B26" s="39">
        <f>B27+B28+B29</f>
        <v>18.488359343591242</v>
      </c>
      <c r="C26" s="39">
        <f>C27+C28</f>
        <v>19.309263341479756</v>
      </c>
      <c r="D26" s="7">
        <f t="shared" ref="D26" si="7">D27+D28+D29</f>
        <v>17.8</v>
      </c>
      <c r="E26" s="41"/>
    </row>
    <row r="27" spans="1:9" s="2" customFormat="1" ht="20.25" customHeight="1" x14ac:dyDescent="0.35">
      <c r="A27" s="27" t="s">
        <v>13</v>
      </c>
      <c r="B27" s="39">
        <f t="shared" si="5"/>
        <v>15.513321881510178</v>
      </c>
      <c r="C27" s="39">
        <f t="shared" si="6"/>
        <v>16.092487452889859</v>
      </c>
      <c r="D27" s="7">
        <v>15</v>
      </c>
      <c r="E27" s="41"/>
    </row>
    <row r="28" spans="1:9" s="2" customFormat="1" ht="20.25" customHeight="1" x14ac:dyDescent="0.35">
      <c r="A28" s="27" t="s">
        <v>14</v>
      </c>
      <c r="B28" s="39">
        <f t="shared" si="5"/>
        <v>2.8949965279046816</v>
      </c>
      <c r="C28" s="39">
        <f t="shared" si="6"/>
        <v>3.2167758885898956</v>
      </c>
      <c r="D28" s="7">
        <v>2.6</v>
      </c>
      <c r="E28" s="41"/>
    </row>
    <row r="29" spans="1:9" s="2" customFormat="1" ht="20.25" customHeight="1" x14ac:dyDescent="0.35">
      <c r="A29" s="31" t="s">
        <v>15</v>
      </c>
      <c r="B29" s="39">
        <f t="shared" si="5"/>
        <v>8.0040934176382444E-2</v>
      </c>
      <c r="C29" s="39" t="s">
        <v>16</v>
      </c>
      <c r="D29" s="7">
        <v>0.2</v>
      </c>
      <c r="E29" s="41"/>
    </row>
    <row r="30" spans="1:9" s="2" customFormat="1" ht="20.25" customHeight="1" x14ac:dyDescent="0.35">
      <c r="A30" s="26" t="s">
        <v>17</v>
      </c>
      <c r="B30" s="39">
        <f>B31+B32+B33</f>
        <v>15.832023683344907</v>
      </c>
      <c r="C30" s="39">
        <f t="shared" ref="C30:D30" si="8">C31+C32+C33</f>
        <v>12.643295295909699</v>
      </c>
      <c r="D30" s="7">
        <f t="shared" si="8"/>
        <v>18.899999999999999</v>
      </c>
      <c r="E30" s="41"/>
    </row>
    <row r="31" spans="1:9" s="2" customFormat="1" ht="20.25" customHeight="1" x14ac:dyDescent="0.35">
      <c r="A31" s="31" t="s">
        <v>18</v>
      </c>
      <c r="B31" s="39">
        <f t="shared" si="5"/>
        <v>8.9494170534702686</v>
      </c>
      <c r="C31" s="39">
        <f t="shared" si="6"/>
        <v>6.5675373232083185</v>
      </c>
      <c r="D31" s="40">
        <v>11.2</v>
      </c>
      <c r="E31" s="41"/>
      <c r="G31" s="43"/>
      <c r="H31" s="42"/>
    </row>
    <row r="32" spans="1:9" s="2" customFormat="1" ht="20.25" customHeight="1" x14ac:dyDescent="0.35">
      <c r="A32" s="31" t="s">
        <v>19</v>
      </c>
      <c r="B32" s="39">
        <f t="shared" si="5"/>
        <v>4.7003033514856911</v>
      </c>
      <c r="C32" s="39">
        <f t="shared" si="6"/>
        <v>5.2516345862354177</v>
      </c>
      <c r="D32" s="7">
        <v>4.2</v>
      </c>
      <c r="E32" s="41"/>
    </row>
    <row r="33" spans="1:8" s="2" customFormat="1" ht="20.25" customHeight="1" x14ac:dyDescent="0.35">
      <c r="A33" s="31" t="s">
        <v>20</v>
      </c>
      <c r="B33" s="39">
        <f t="shared" si="5"/>
        <v>2.1823032783889476</v>
      </c>
      <c r="C33" s="39">
        <f t="shared" si="6"/>
        <v>0.82412338646596273</v>
      </c>
      <c r="D33" s="7">
        <v>3.5</v>
      </c>
      <c r="E33" s="41"/>
    </row>
    <row r="34" spans="1:8" s="2" customFormat="1" ht="20.25" customHeight="1" x14ac:dyDescent="0.3">
      <c r="A34" s="44" t="s">
        <v>21</v>
      </c>
      <c r="B34" s="45">
        <f t="shared" si="5"/>
        <v>0.15606154745806075</v>
      </c>
      <c r="C34" s="45">
        <f t="shared" si="6"/>
        <v>0.27770188590269956</v>
      </c>
      <c r="D34" s="45" t="s">
        <v>23</v>
      </c>
      <c r="E34" s="46"/>
      <c r="F34" s="47"/>
      <c r="G34" s="48"/>
      <c r="H34" s="47"/>
    </row>
    <row r="35" spans="1:8" ht="21" x14ac:dyDescent="0.35">
      <c r="A35" s="2" t="s">
        <v>24</v>
      </c>
    </row>
    <row r="36" spans="1:8" s="49" customFormat="1" ht="18.75" customHeight="1" x14ac:dyDescent="0.5">
      <c r="A36" s="50" t="s">
        <v>25</v>
      </c>
    </row>
  </sheetData>
  <pageMargins left="0.78740157480314965" right="0.98425196850393704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2022-09-30T08:47:30Z</cp:lastPrinted>
  <dcterms:created xsi:type="dcterms:W3CDTF">2022-09-30T08:41:37Z</dcterms:created>
  <dcterms:modified xsi:type="dcterms:W3CDTF">2022-09-30T08:47:42Z</dcterms:modified>
</cp:coreProperties>
</file>