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73C466BA-E805-4F52-8D1F-644791B5DE27}" xr6:coauthVersionLast="47" xr6:coauthVersionMax="47" xr10:uidLastSave="{00000000-0000-0000-0000-000000000000}"/>
  <bookViews>
    <workbookView xWindow="-120" yWindow="-120" windowWidth="21840" windowHeight="13140" xr2:uid="{88A71466-1AEB-4659-97EC-68D754F0882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30" i="2" s="1"/>
  <c r="D10" i="2"/>
  <c r="C10" i="2"/>
  <c r="C26" i="2" s="1"/>
  <c r="C14" i="2"/>
  <c r="B14" i="2"/>
  <c r="D23" i="2"/>
  <c r="D24" i="2"/>
  <c r="D25" i="2"/>
  <c r="D27" i="2"/>
  <c r="D28" i="2"/>
  <c r="D31" i="2"/>
  <c r="D32" i="2"/>
  <c r="D33" i="2"/>
  <c r="D22" i="2"/>
  <c r="C23" i="2"/>
  <c r="C24" i="2"/>
  <c r="C25" i="2"/>
  <c r="C27" i="2"/>
  <c r="C28" i="2"/>
  <c r="C30" i="2"/>
  <c r="C31" i="2"/>
  <c r="C32" i="2"/>
  <c r="C33" i="2"/>
  <c r="C22" i="2"/>
  <c r="B23" i="2"/>
  <c r="B24" i="2"/>
  <c r="B25" i="2"/>
  <c r="B22" i="2"/>
  <c r="B21" i="2" l="1"/>
  <c r="C21" i="2"/>
  <c r="B31" i="2"/>
  <c r="B28" i="2"/>
  <c r="B30" i="2"/>
  <c r="B32" i="2"/>
  <c r="B27" i="2"/>
  <c r="B33" i="2"/>
  <c r="B26" i="2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<sst xmlns="http://schemas.openxmlformats.org/spreadsheetml/2006/main" count="50" uniqueCount="24">
  <si>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</si>
  <si>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</si>
  <si>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</si>
  <si>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</si>
  <si>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</si>
  <si>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</si>
  <si>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</si>
  <si>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</si>
  <si>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</si>
  <si>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</si>
  <si>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</si>
  <si>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</si>
  <si>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</si>
  <si>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</si>
  <si>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</si>
  <si>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</si>
  <si>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</si>
  <si>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</si>
  <si>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</si>
  <si>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</si>
  <si>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</si>
  <si>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>-</t>
  </si>
  <si>
    <r>
      <rPr>
        <b/>
        <sz val="14"/>
        <color theme="1"/>
        <rFont val="TH SarabunPSK"/>
        <family val="2"/>
      </rPr>
      <t>ตารางที่ 2</t>
    </r>
    <r>
      <rPr>
        <sz val="14"/>
        <color theme="1"/>
        <rFont val="TH SarabunPSK"/>
        <family val="2"/>
      </rPr>
      <t xml:space="preserve">  ประชากรอายุ 15 ปีขึ้นไป จำแนกตามระดับการศึกษาที่สำเร็จและเพศ จังหวัดอุบลราชธานี ประจำปี 2564</t>
    </r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</si>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</sst>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2" fillId="0" borderId="2" xfId="3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5" fontId="5" fillId="0" borderId="3" xfId="1" applyNumberFormat="1" applyFont="1" applyFill="1" applyBorder="1" applyAlignment="1">
      <alignment horizontal="right" vertical="center"/>
    </xf>
    <xf numFmtId="164" fontId="6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จุลภาค" xfId="1" builtinId="3"/>
    <cellStyle name="จุลภาค 2" xfId="3" xr:uid="{E492F635-3E33-4156-8874-F719BC03C8CE}"/>
    <cellStyle name="ปกติ" xfId="0" builtinId="0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H35"/>
  <sheetViews>
    <sheetView tabSelected="1" topLeftCell="A13" workbookViewId="0">
      <selection activeCell="D22" sqref="D22"/>
    </sheetView>
  </sheetViews>
  <sheetFormatPr defaultColWidth="9" defaultRowHeight="18"/>
  <cols>
    <col min="1" max="1" width="18" style="1" bestFit="1" customWidth="1"/>
    <col min="2" max="2" width="13.5703125" style="1" customWidth="1"/>
    <col min="3" max="3" width="9" style="1"/>
    <col min="4" max="4" width="15.28515625" style="1" customWidth="1"/>
    <col min="5" max="16384" width="9" style="1"/>
  </cols>
  <sheetData>
    <row r="1" spans="1:8">
      <c r="A1" s="18" t="s">
        <v>22</v>
      </c>
      <c r="B1" s="18"/>
      <c r="C1" s="18"/>
      <c r="D1" s="18"/>
      <c r="E1" s="18"/>
      <c r="F1" s="18"/>
      <c r="G1" s="18"/>
      <c r="H1" s="18"/>
    </row>
    <row r="3" spans="1:8">
      <c r="B3" s="6" t="s">
        <v>0</v>
      </c>
      <c r="C3" s="6" t="s">
        <v>1</v>
      </c>
      <c r="D3" s="6" t="s">
        <v>2</v>
      </c>
    </row>
    <row r="4" spans="1:8">
      <c r="B4" s="17" t="s">
        <v>3</v>
      </c>
      <c r="C4" s="17"/>
      <c r="D4" s="17"/>
    </row>
    <row r="5" spans="1:8">
      <c r="A5" s="3" t="s">
        <v>4</v>
      </c>
      <c r="B5" s="14">
        <v>1418068</v>
      </c>
      <c r="C5" s="15">
        <v>673038</v>
      </c>
      <c r="D5" s="15">
        <v>745030</v>
      </c>
      <c r="G5" s="15"/>
    </row>
    <row r="6" spans="1:8">
      <c r="A6" s="2" t="s">
        <v>5</v>
      </c>
      <c r="B6" s="14">
        <v>16233.75</v>
      </c>
      <c r="C6" s="15">
        <v>7801.72</v>
      </c>
      <c r="D6" s="15">
        <v>8432.02</v>
      </c>
      <c r="G6" s="15"/>
    </row>
    <row r="7" spans="1:8">
      <c r="A7" s="7" t="s">
        <v>6</v>
      </c>
      <c r="B7" s="14">
        <v>404428.5</v>
      </c>
      <c r="C7" s="15">
        <v>166504.84</v>
      </c>
      <c r="D7" s="15">
        <v>237923.66</v>
      </c>
      <c r="G7" s="15"/>
    </row>
    <row r="8" spans="1:8">
      <c r="A8" s="8" t="s">
        <v>7</v>
      </c>
      <c r="B8" s="14">
        <v>349933.49</v>
      </c>
      <c r="C8" s="15">
        <v>185497.09</v>
      </c>
      <c r="D8" s="15">
        <v>164436.4</v>
      </c>
      <c r="G8" s="15"/>
    </row>
    <row r="9" spans="1:8">
      <c r="A9" s="8" t="s">
        <v>8</v>
      </c>
      <c r="B9" s="14">
        <v>271985.08</v>
      </c>
      <c r="C9" s="15">
        <v>149790.42000000001</v>
      </c>
      <c r="D9" s="15">
        <v>122194.66</v>
      </c>
      <c r="G9" s="15"/>
    </row>
    <row r="10" spans="1:8">
      <c r="A10" s="7" t="s">
        <v>9</v>
      </c>
      <c r="B10" s="14">
        <v>241115</v>
      </c>
      <c r="C10" s="14">
        <f t="shared" ref="C10:D10" si="0">C11+C12</f>
        <v>111008.90000000001</v>
      </c>
      <c r="D10" s="14">
        <f t="shared" si="0"/>
        <v>130106.38</v>
      </c>
      <c r="G10" s="15"/>
    </row>
    <row r="11" spans="1:8">
      <c r="A11" s="8" t="s">
        <v>10</v>
      </c>
      <c r="B11" s="14">
        <v>213819.22</v>
      </c>
      <c r="C11" s="15">
        <v>97391.16</v>
      </c>
      <c r="D11" s="15">
        <v>116428.06</v>
      </c>
      <c r="G11" s="15"/>
    </row>
    <row r="12" spans="1:8">
      <c r="A12" s="8" t="s">
        <v>11</v>
      </c>
      <c r="B12" s="14">
        <v>27296.37</v>
      </c>
      <c r="C12" s="15">
        <v>13617.74</v>
      </c>
      <c r="D12" s="15">
        <v>13678.32</v>
      </c>
      <c r="G12" s="15"/>
    </row>
    <row r="13" spans="1:8">
      <c r="A13" s="9" t="s">
        <v>12</v>
      </c>
      <c r="B13" s="14" t="s">
        <v>23</v>
      </c>
      <c r="C13" s="15" t="s">
        <v>23</v>
      </c>
      <c r="D13" s="15" t="s">
        <v>23</v>
      </c>
      <c r="G13" s="15"/>
    </row>
    <row r="14" spans="1:8">
      <c r="A14" s="7" t="s">
        <v>13</v>
      </c>
      <c r="B14" s="5">
        <f>B15+B16+B17</f>
        <v>134371.59000000003</v>
      </c>
      <c r="C14" s="5">
        <f t="shared" ref="C14:D14" si="1">C15+C16+C17</f>
        <v>52434.58</v>
      </c>
      <c r="D14" s="5">
        <f t="shared" si="1"/>
        <v>81936.569999999992</v>
      </c>
      <c r="G14" s="15"/>
    </row>
    <row r="15" spans="1:8">
      <c r="A15" s="9" t="s">
        <v>14</v>
      </c>
      <c r="B15" s="14">
        <v>74682.600000000006</v>
      </c>
      <c r="C15" s="15">
        <v>26938.04</v>
      </c>
      <c r="D15" s="15">
        <v>47744.57</v>
      </c>
      <c r="G15" s="15"/>
    </row>
    <row r="16" spans="1:8">
      <c r="A16" s="9" t="s">
        <v>15</v>
      </c>
      <c r="B16" s="14">
        <v>36243.480000000003</v>
      </c>
      <c r="C16" s="15">
        <v>18395.98</v>
      </c>
      <c r="D16" s="15">
        <v>17846.61</v>
      </c>
      <c r="G16" s="15" t="s">
        <v>23</v>
      </c>
    </row>
    <row r="17" spans="1:7">
      <c r="A17" s="9" t="s">
        <v>16</v>
      </c>
      <c r="B17" s="14">
        <v>23445.51</v>
      </c>
      <c r="C17" s="15">
        <v>7100.56</v>
      </c>
      <c r="D17" s="15">
        <v>16345.39</v>
      </c>
      <c r="G17" s="15" t="s">
        <v>23</v>
      </c>
    </row>
    <row r="18" spans="1:7">
      <c r="A18" s="8" t="s">
        <v>17</v>
      </c>
      <c r="B18" s="11" t="s">
        <v>21</v>
      </c>
      <c r="C18" s="11">
        <v>0</v>
      </c>
      <c r="D18" s="11">
        <v>0</v>
      </c>
    </row>
    <row r="19" spans="1:7">
      <c r="A19" s="10" t="s">
        <v>18</v>
      </c>
      <c r="B19" s="16" t="s">
        <v>21</v>
      </c>
      <c r="C19" s="16">
        <v>0</v>
      </c>
      <c r="D19" s="16" t="s">
        <v>21</v>
      </c>
    </row>
    <row r="20" spans="1:7">
      <c r="A20" s="2"/>
      <c r="C20" s="4" t="s">
        <v>20</v>
      </c>
    </row>
    <row r="21" spans="1:7">
      <c r="A21" s="3" t="s">
        <v>4</v>
      </c>
      <c r="B21" s="12">
        <f>B22+B23+B24+B25+B26+B30</f>
        <v>99.999958394096765</v>
      </c>
      <c r="C21" s="12">
        <f>C22+C23+C24+C25+C26+C30</f>
        <v>99.99993313899067</v>
      </c>
      <c r="D21" s="12">
        <v>100</v>
      </c>
    </row>
    <row r="22" spans="1:7">
      <c r="A22" s="2" t="s">
        <v>5</v>
      </c>
      <c r="B22" s="12">
        <f>B6*100/$B$5</f>
        <v>1.1447793758832439</v>
      </c>
      <c r="C22" s="12">
        <f>C6*100/$C$5</f>
        <v>1.1591797194214888</v>
      </c>
      <c r="D22" s="12">
        <f>D6*100/$D$5</f>
        <v>1.1317691905023959</v>
      </c>
    </row>
    <row r="23" spans="1:7">
      <c r="A23" s="7" t="s">
        <v>6</v>
      </c>
      <c r="B23" s="12">
        <f t="shared" ref="B23:B33" si="2">B7*100/$B$5</f>
        <v>28.519683118157946</v>
      </c>
      <c r="C23" s="12">
        <f t="shared" ref="C23:C33" si="3">C7*100/$C$5</f>
        <v>24.739292580805245</v>
      </c>
      <c r="D23" s="12">
        <f t="shared" ref="D23:D33" si="4">D7*100/$D$5</f>
        <v>31.93477578084104</v>
      </c>
    </row>
    <row r="24" spans="1:7">
      <c r="A24" s="8" t="s">
        <v>7</v>
      </c>
      <c r="B24" s="12">
        <f t="shared" si="2"/>
        <v>24.676777841401119</v>
      </c>
      <c r="C24" s="12">
        <f t="shared" si="3"/>
        <v>27.561161479738143</v>
      </c>
      <c r="D24" s="12">
        <f t="shared" si="4"/>
        <v>22.07111123042025</v>
      </c>
    </row>
    <row r="25" spans="1:7">
      <c r="A25" s="8" t="s">
        <v>8</v>
      </c>
      <c r="B25" s="12">
        <f t="shared" si="2"/>
        <v>19.179974444102822</v>
      </c>
      <c r="C25" s="12">
        <f t="shared" si="3"/>
        <v>22.255863710518575</v>
      </c>
      <c r="D25" s="12">
        <f t="shared" si="4"/>
        <v>16.401307329906178</v>
      </c>
    </row>
    <row r="26" spans="1:7">
      <c r="A26" s="7" t="s">
        <v>9</v>
      </c>
      <c r="B26" s="12">
        <f t="shared" si="2"/>
        <v>17.003063322774366</v>
      </c>
      <c r="C26" s="12">
        <f t="shared" si="3"/>
        <v>16.493704664521172</v>
      </c>
      <c r="D26" s="12">
        <v>17.47</v>
      </c>
    </row>
    <row r="27" spans="1:7">
      <c r="A27" s="8" t="s">
        <v>10</v>
      </c>
      <c r="B27" s="12">
        <f t="shared" si="2"/>
        <v>15.078206404770434</v>
      </c>
      <c r="C27" s="12">
        <f t="shared" si="3"/>
        <v>14.470380572865128</v>
      </c>
      <c r="D27" s="12">
        <f t="shared" si="4"/>
        <v>15.627298229601493</v>
      </c>
    </row>
    <row r="28" spans="1:7">
      <c r="A28" s="8" t="s">
        <v>11</v>
      </c>
      <c r="B28" s="12">
        <f t="shared" si="2"/>
        <v>1.9248985239071752</v>
      </c>
      <c r="C28" s="12">
        <f t="shared" si="3"/>
        <v>2.0233240916560433</v>
      </c>
      <c r="D28" s="12">
        <f t="shared" si="4"/>
        <v>1.8359421768250943</v>
      </c>
    </row>
    <row r="29" spans="1:7">
      <c r="A29" s="9" t="s">
        <v>12</v>
      </c>
      <c r="B29" s="13"/>
      <c r="C29" s="13"/>
      <c r="D29" s="12"/>
    </row>
    <row r="30" spans="1:7">
      <c r="A30" s="7" t="s">
        <v>19</v>
      </c>
      <c r="B30" s="13">
        <f t="shared" si="2"/>
        <v>9.4756802917772642</v>
      </c>
      <c r="C30" s="13">
        <f t="shared" si="3"/>
        <v>7.7907309839860455</v>
      </c>
      <c r="D30" s="13">
        <f t="shared" si="4"/>
        <v>10.997754452840823</v>
      </c>
    </row>
    <row r="31" spans="1:7">
      <c r="A31" s="9" t="s">
        <v>14</v>
      </c>
      <c r="B31" s="13">
        <f t="shared" si="2"/>
        <v>5.2665034398914585</v>
      </c>
      <c r="C31" s="13">
        <f t="shared" si="3"/>
        <v>4.0024545419426545</v>
      </c>
      <c r="D31" s="13">
        <f t="shared" si="4"/>
        <v>6.4084090573533947</v>
      </c>
    </row>
    <row r="32" spans="1:7">
      <c r="A32" s="9" t="s">
        <v>15</v>
      </c>
      <c r="B32" s="13">
        <f t="shared" si="2"/>
        <v>2.5558351221521116</v>
      </c>
      <c r="C32" s="13">
        <f t="shared" si="3"/>
        <v>2.7332750899652027</v>
      </c>
      <c r="D32" s="13">
        <f t="shared" si="4"/>
        <v>2.3954216608727164</v>
      </c>
    </row>
    <row r="33" spans="1:4">
      <c r="A33" s="9" t="s">
        <v>16</v>
      </c>
      <c r="B33" s="13">
        <f t="shared" si="2"/>
        <v>1.6533417297336941</v>
      </c>
      <c r="C33" s="13">
        <f t="shared" si="3"/>
        <v>1.0550013520781887</v>
      </c>
      <c r="D33" s="13">
        <f t="shared" si="4"/>
        <v>2.1939237346147134</v>
      </c>
    </row>
    <row r="34" spans="1:4">
      <c r="A34" s="8" t="s">
        <v>17</v>
      </c>
      <c r="B34" s="13" t="s">
        <v>21</v>
      </c>
      <c r="C34" s="13" t="s">
        <v>21</v>
      </c>
      <c r="D34" s="13" t="s">
        <v>21</v>
      </c>
    </row>
    <row r="35" spans="1:4">
      <c r="A35" s="8" t="s">
        <v>18</v>
      </c>
      <c r="B35" s="13" t="s">
        <v>21</v>
      </c>
      <c r="C35" s="13" t="s">
        <v>21</v>
      </c>
      <c r="D35" s="13" t="s">
        <v>21</v>
      </c>
    </row>
  </sheetData>
  <mergeCells count="2">
    <mergeCell ref="B4:D4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2022-03-08T04:52:54Z</dcterms:created>
  <dcterms:modified xsi:type="dcterms:W3CDTF">2022-11-24T03:44:31Z</dcterms:modified>
</cp:coreProperties>
</file>