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DF676053-56C6-4DD0-A02C-0868C6A42B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29" i="1"/>
  <c r="B29" i="1"/>
  <c r="C14" i="1" l="1"/>
  <c r="B14" i="1"/>
  <c r="B10" i="1" l="1"/>
  <c r="B5" i="1" s="1"/>
  <c r="B35" i="1" s="1"/>
  <c r="D14" i="1" l="1"/>
  <c r="D10" i="1"/>
  <c r="C10" i="1"/>
  <c r="C5" i="1" s="1"/>
  <c r="C35" i="1" s="1"/>
  <c r="D5" i="1" l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6" i="1" l="1"/>
  <c r="C21" i="1" s="1"/>
  <c r="D26" i="1"/>
  <c r="D21" i="1" s="1"/>
  <c r="B26" i="1"/>
  <c r="B30" i="1"/>
  <c r="B21" i="1" l="1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<sst xmlns="http://schemas.openxmlformats.org/spreadsheetml/2006/main" count="47" uniqueCount="24">
  <si>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</si>
  <si>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</si>
  <si>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</si>
  <si>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</si>
  <si>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</si>
  <si>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</si>
  <si>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</si>
  <si>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</si>
  <si>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</si>
  <si>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</si>
  <si>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</si>
  <si>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</si>
  <si>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</si>
  <si>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</si>
  <si>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</si>
  <si>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</si>
  <si>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</si>
  <si>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</si>
  <si>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</si>
  <si>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</si>
  <si>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</si>
  <si>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อื่น ๆ</t>
  </si>
  <si>
    <t>ไตรมาส 3 พ.ศ. 2565 จังหวัดหนองบัวลำภู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</si>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</sst>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3" fillId="0" borderId="0" xfId="0" quotePrefix="1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SheetLayoutView="91" workbookViewId="0">
      <selection activeCell="D35" sqref="D35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8" ht="21.75" customHeight="1">
      <c r="A1" s="2" t="s">
        <v>20</v>
      </c>
      <c r="B1" s="2"/>
      <c r="C1" s="2"/>
      <c r="D1" s="1"/>
    </row>
    <row r="2" spans="1:8" ht="21.75" customHeight="1">
      <c r="A2" s="20" t="s">
        <v>22</v>
      </c>
      <c r="B2" s="2"/>
      <c r="C2" s="2"/>
      <c r="D2" s="1"/>
    </row>
    <row r="3" spans="1:8" ht="21.75" customHeight="1">
      <c r="A3" s="3" t="s">
        <v>7</v>
      </c>
      <c r="B3" s="5" t="s">
        <v>0</v>
      </c>
      <c r="C3" s="5" t="s">
        <v>1</v>
      </c>
      <c r="D3" s="5" t="s">
        <v>2</v>
      </c>
    </row>
    <row r="4" spans="1:8" ht="21.75" customHeight="1">
      <c r="A4" s="11"/>
      <c r="B4" s="22" t="s">
        <v>3</v>
      </c>
      <c r="C4" s="22"/>
      <c r="D4" s="22"/>
    </row>
    <row r="5" spans="1:8" ht="21.75" customHeight="1">
      <c r="A5" s="11" t="s">
        <v>5</v>
      </c>
      <c r="B5" s="12">
        <f>SUM(B6:B9,B10,B14,B18:B19)</f>
        <v>385587.99999999994</v>
      </c>
      <c r="C5" s="12">
        <f>SUM(C6:C9,C10,C14,C18:C19)</f>
        <v>182677.01</v>
      </c>
      <c r="D5" s="12">
        <f>SUM(D6:D9,D10,D14,D18:D19)</f>
        <v>202911</v>
      </c>
      <c r="E5" s="10"/>
      <c r="F5" s="10"/>
    </row>
    <row r="6" spans="1:8" ht="21.75" customHeight="1">
      <c r="A6" s="6" t="s">
        <v>8</v>
      </c>
      <c r="B6" s="13">
        <v>6541.52</v>
      </c>
      <c r="C6" s="13">
        <v>1066.94</v>
      </c>
      <c r="D6" s="13">
        <v>5474.58</v>
      </c>
      <c r="E6" s="10"/>
      <c r="F6" s="10"/>
    </row>
    <row r="7" spans="1:8" ht="21.75" customHeight="1">
      <c r="A7" s="7" t="s">
        <v>9</v>
      </c>
      <c r="B7" s="13">
        <v>104666.93</v>
      </c>
      <c r="C7" s="13">
        <v>43455.35</v>
      </c>
      <c r="D7" s="13">
        <v>61211.58</v>
      </c>
      <c r="E7" s="10"/>
      <c r="F7" s="10"/>
    </row>
    <row r="8" spans="1:8" ht="21.75" customHeight="1">
      <c r="A8" s="6" t="s">
        <v>6</v>
      </c>
      <c r="B8" s="13">
        <v>102130.22</v>
      </c>
      <c r="C8" s="13">
        <v>53749.65</v>
      </c>
      <c r="D8" s="13">
        <v>48380.57</v>
      </c>
      <c r="E8" s="10"/>
      <c r="F8" s="10"/>
    </row>
    <row r="9" spans="1:8" ht="21.75" customHeight="1">
      <c r="A9" s="8" t="s">
        <v>10</v>
      </c>
      <c r="B9" s="13">
        <v>72894.37</v>
      </c>
      <c r="C9" s="13">
        <v>38140.79</v>
      </c>
      <c r="D9" s="13">
        <v>34753.58</v>
      </c>
      <c r="E9" s="10"/>
      <c r="F9" s="10"/>
    </row>
    <row r="10" spans="1:8" ht="21.75" customHeight="1">
      <c r="A10" s="8" t="s">
        <v>11</v>
      </c>
      <c r="B10" s="13">
        <f>SUM(B11:B13)</f>
        <v>52465.93</v>
      </c>
      <c r="C10" s="13">
        <f t="shared" ref="C10" si="0">SUM(C11:C13)</f>
        <v>25713.109999999997</v>
      </c>
      <c r="D10" s="13">
        <f t="shared" ref="D10" si="1">SUM(D11:D13)</f>
        <v>26752.829999999998</v>
      </c>
      <c r="E10" s="10"/>
    </row>
    <row r="11" spans="1:8" ht="21.75" customHeight="1">
      <c r="A11" s="8" t="s">
        <v>13</v>
      </c>
      <c r="B11" s="13">
        <v>42408.36</v>
      </c>
      <c r="C11" s="13">
        <v>19108.169999999998</v>
      </c>
      <c r="D11" s="13">
        <v>23300.19</v>
      </c>
      <c r="E11" s="10"/>
      <c r="F11" s="10"/>
    </row>
    <row r="12" spans="1:8" ht="21.75" customHeight="1">
      <c r="A12" s="8" t="s">
        <v>14</v>
      </c>
      <c r="B12" s="13">
        <v>9388.0400000000009</v>
      </c>
      <c r="C12" s="13">
        <v>5935.41</v>
      </c>
      <c r="D12" s="13">
        <v>3452.64</v>
      </c>
      <c r="E12" s="10"/>
      <c r="F12" s="10"/>
    </row>
    <row r="13" spans="1:8" ht="21.75" customHeight="1">
      <c r="A13" s="8" t="s">
        <v>15</v>
      </c>
      <c r="B13" s="13">
        <v>669.53</v>
      </c>
      <c r="C13" s="13">
        <v>669.53</v>
      </c>
      <c r="D13" s="13" t="s">
        <v>17</v>
      </c>
      <c r="E13" s="10"/>
      <c r="F13" s="10"/>
      <c r="H13" s="13"/>
    </row>
    <row r="14" spans="1:8" ht="21.75" customHeight="1">
      <c r="A14" s="8" t="s">
        <v>12</v>
      </c>
      <c r="B14" s="13">
        <f>SUM(B15:B17)</f>
        <v>46512.09</v>
      </c>
      <c r="C14" s="13">
        <f>SUM(C15:C17)</f>
        <v>20443.61</v>
      </c>
      <c r="D14" s="13">
        <f t="shared" ref="D14" si="2">SUM(D15:D17)</f>
        <v>26068.479999999996</v>
      </c>
      <c r="E14" s="10"/>
    </row>
    <row r="15" spans="1:8" ht="21.75" customHeight="1">
      <c r="A15" s="8" t="s">
        <v>18</v>
      </c>
      <c r="B15" s="13">
        <v>23851.14</v>
      </c>
      <c r="C15" s="13">
        <v>11204.25</v>
      </c>
      <c r="D15" s="13">
        <v>12646.89</v>
      </c>
      <c r="E15" s="10"/>
      <c r="F15" s="10"/>
    </row>
    <row r="16" spans="1:8" ht="21.75" customHeight="1">
      <c r="A16" s="8" t="s">
        <v>16</v>
      </c>
      <c r="B16" s="13">
        <v>12275.29</v>
      </c>
      <c r="C16" s="13">
        <v>6521.69</v>
      </c>
      <c r="D16" s="13">
        <v>5753.6</v>
      </c>
      <c r="E16" s="10"/>
      <c r="F16" s="10"/>
    </row>
    <row r="17" spans="1:8" ht="21.75" customHeight="1">
      <c r="A17" s="8" t="s">
        <v>15</v>
      </c>
      <c r="B17" s="13">
        <v>10385.66</v>
      </c>
      <c r="C17" s="13">
        <v>2717.67</v>
      </c>
      <c r="D17" s="13">
        <v>7667.99</v>
      </c>
      <c r="E17" s="10"/>
      <c r="F17" s="10"/>
    </row>
    <row r="18" spans="1:8" ht="19.5">
      <c r="A18" s="4" t="s">
        <v>21</v>
      </c>
      <c r="B18" s="13" t="s">
        <v>17</v>
      </c>
      <c r="C18" s="13" t="s">
        <v>17</v>
      </c>
      <c r="D18" s="13" t="s">
        <v>17</v>
      </c>
      <c r="F18" s="13"/>
      <c r="G18" s="13"/>
      <c r="H18" s="13"/>
    </row>
    <row r="19" spans="1:8" ht="19.5">
      <c r="A19" s="8" t="s">
        <v>19</v>
      </c>
      <c r="B19" s="13">
        <v>376.94</v>
      </c>
      <c r="C19" s="13">
        <v>107.56</v>
      </c>
      <c r="D19" s="13">
        <v>269.38</v>
      </c>
      <c r="F19" s="10"/>
    </row>
    <row r="20" spans="1:8" ht="21.75" customHeight="1">
      <c r="A20" s="8"/>
      <c r="B20" s="21" t="s">
        <v>4</v>
      </c>
      <c r="C20" s="21"/>
      <c r="D20" s="21"/>
    </row>
    <row r="21" spans="1:8" ht="21.75" customHeight="1">
      <c r="A21" s="11" t="s">
        <v>5</v>
      </c>
      <c r="B21" s="14">
        <f>SUM(B22,B23,B24,B25,B26,B30,B35)</f>
        <v>100.00000000000001</v>
      </c>
      <c r="C21" s="14">
        <f>SUM(C22,C23,C24,C25,C26,C30,C34:C35)</f>
        <v>100</v>
      </c>
      <c r="D21" s="14">
        <f>SUM(D22,D23,D24,D25,D26,D30,D35)</f>
        <v>99.999999999999986</v>
      </c>
    </row>
    <row r="22" spans="1:8" ht="21.75" customHeight="1">
      <c r="A22" s="6" t="s">
        <v>8</v>
      </c>
      <c r="B22" s="15">
        <f>(B6*100)/$B$5</f>
        <v>1.696505077958858</v>
      </c>
      <c r="C22" s="15">
        <f>(C6*100)/$C$5</f>
        <v>0.58405816911498598</v>
      </c>
      <c r="D22" s="15">
        <f>(D6*100)/$D$5</f>
        <v>2.6980203143249994</v>
      </c>
    </row>
    <row r="23" spans="1:8" ht="21.75" customHeight="1">
      <c r="A23" s="7" t="s">
        <v>9</v>
      </c>
      <c r="B23" s="15">
        <f>(B7*100)/$B$5</f>
        <v>27.144758135626631</v>
      </c>
      <c r="C23" s="15">
        <f>(C7*100)/$C$5</f>
        <v>23.788078204257886</v>
      </c>
      <c r="D23" s="15">
        <f>(D7*100)/$D$5</f>
        <v>30.166713485222584</v>
      </c>
    </row>
    <row r="24" spans="1:8" ht="21.75" customHeight="1">
      <c r="A24" s="6" t="s">
        <v>6</v>
      </c>
      <c r="B24" s="15">
        <f>(B8*100)/$B$5</f>
        <v>26.486877184974642</v>
      </c>
      <c r="C24" s="15">
        <f>(C8*100)/$C$5</f>
        <v>29.42332480699131</v>
      </c>
      <c r="D24" s="15">
        <f>(D8*100)/$D$5</f>
        <v>23.843246546515466</v>
      </c>
    </row>
    <row r="25" spans="1:8" ht="21.75" customHeight="1">
      <c r="A25" s="8" t="s">
        <v>10</v>
      </c>
      <c r="B25" s="15">
        <f>(B9*100)/$B$5</f>
        <v>18.904729918980884</v>
      </c>
      <c r="C25" s="15">
        <f>(C9*100)/$C$5</f>
        <v>20.878812281851996</v>
      </c>
      <c r="D25" s="15">
        <f>(D9*100)/$D$5</f>
        <v>17.127499248438969</v>
      </c>
    </row>
    <row r="26" spans="1:8" ht="21.75" customHeight="1">
      <c r="A26" s="8" t="s">
        <v>11</v>
      </c>
      <c r="B26" s="15">
        <f>SUM(B27:B29)</f>
        <v>13.60673309335353</v>
      </c>
      <c r="C26" s="15">
        <f t="shared" ref="C26:D26" si="3">SUM(C27:C29)</f>
        <v>14.075723048017919</v>
      </c>
      <c r="D26" s="15">
        <f t="shared" si="3"/>
        <v>13.184514393009742</v>
      </c>
    </row>
    <row r="27" spans="1:8" ht="21.75" customHeight="1">
      <c r="A27" s="8" t="s">
        <v>13</v>
      </c>
      <c r="B27" s="15">
        <f t="shared" ref="B27:B35" si="4">(B11*100)/$B$5</f>
        <v>10.998360944842684</v>
      </c>
      <c r="C27" s="15">
        <f t="shared" ref="C27:C35" si="5">(C11*100)/$C$5</f>
        <v>10.460084714546181</v>
      </c>
      <c r="D27" s="15">
        <f t="shared" ref="D27:D35" si="6">(D11*100)/$D$5</f>
        <v>11.482960509780149</v>
      </c>
    </row>
    <row r="28" spans="1:8" ht="21.75" customHeight="1">
      <c r="A28" s="8" t="s">
        <v>14</v>
      </c>
      <c r="B28" s="15">
        <f t="shared" si="4"/>
        <v>2.4347334460616001</v>
      </c>
      <c r="C28" s="15">
        <f t="shared" si="5"/>
        <v>3.2491280648834793</v>
      </c>
      <c r="D28" s="15">
        <f t="shared" si="6"/>
        <v>1.7015538832295933</v>
      </c>
    </row>
    <row r="29" spans="1:8" ht="21.75" customHeight="1">
      <c r="A29" s="8" t="s">
        <v>15</v>
      </c>
      <c r="B29" s="15">
        <f t="shared" si="4"/>
        <v>0.17363870244924637</v>
      </c>
      <c r="C29" s="15">
        <f t="shared" si="5"/>
        <v>0.36651026858825858</v>
      </c>
      <c r="D29" s="15" t="s">
        <v>17</v>
      </c>
    </row>
    <row r="30" spans="1:8" ht="21.75" customHeight="1">
      <c r="A30" s="8" t="s">
        <v>12</v>
      </c>
      <c r="B30" s="15">
        <f>SUM(B31:B33)</f>
        <v>12.062639397491624</v>
      </c>
      <c r="C30" s="15">
        <f t="shared" si="5"/>
        <v>11.191123612106416</v>
      </c>
      <c r="D30" s="15">
        <f t="shared" si="6"/>
        <v>12.847248300979246</v>
      </c>
    </row>
    <row r="31" spans="1:8" ht="21.75" customHeight="1">
      <c r="A31" s="8" t="s">
        <v>18</v>
      </c>
      <c r="B31" s="15">
        <f t="shared" si="4"/>
        <v>6.1856541178667399</v>
      </c>
      <c r="C31" s="15">
        <f t="shared" si="5"/>
        <v>6.1333662073842783</v>
      </c>
      <c r="D31" s="15">
        <f t="shared" si="6"/>
        <v>6.2327276490678178</v>
      </c>
    </row>
    <row r="32" spans="1:8" ht="21.75" customHeight="1">
      <c r="A32" s="8" t="s">
        <v>16</v>
      </c>
      <c r="B32" s="15">
        <f t="shared" si="4"/>
        <v>3.1835249022272483</v>
      </c>
      <c r="C32" s="15">
        <f t="shared" si="5"/>
        <v>3.570066096439831</v>
      </c>
      <c r="D32" s="15">
        <f t="shared" si="6"/>
        <v>2.8355288771924636</v>
      </c>
    </row>
    <row r="33" spans="1:4" ht="21.75" customHeight="1">
      <c r="A33" s="8" t="s">
        <v>15</v>
      </c>
      <c r="B33" s="17">
        <f t="shared" si="4"/>
        <v>2.6934603773976371</v>
      </c>
      <c r="C33" s="17">
        <f t="shared" si="5"/>
        <v>1.4876913082823064</v>
      </c>
      <c r="D33" s="17">
        <f t="shared" si="6"/>
        <v>3.7789917747189654</v>
      </c>
    </row>
    <row r="34" spans="1:4" ht="19.5">
      <c r="A34" s="8" t="s">
        <v>21</v>
      </c>
      <c r="B34" s="19" t="s">
        <v>17</v>
      </c>
      <c r="C34" s="17" t="s">
        <v>17</v>
      </c>
      <c r="D34" s="17" t="s">
        <v>17</v>
      </c>
    </row>
    <row r="35" spans="1:4" ht="19.5">
      <c r="A35" s="8" t="s">
        <v>19</v>
      </c>
      <c r="B35" s="17">
        <f t="shared" si="4"/>
        <v>9.7757191613846925E-2</v>
      </c>
      <c r="C35" s="17">
        <f t="shared" si="5"/>
        <v>5.887987765948216E-2</v>
      </c>
      <c r="D35" s="17">
        <f t="shared" si="6"/>
        <v>0.13275771150898669</v>
      </c>
    </row>
    <row r="36" spans="1:4" ht="7.5" customHeight="1">
      <c r="A36" s="9"/>
      <c r="B36" s="16"/>
      <c r="C36" s="16"/>
      <c r="D36" s="16"/>
    </row>
    <row r="37" spans="1:4" ht="5.25" customHeight="1">
      <c r="A37" s="18"/>
    </row>
    <row r="38" spans="1:4" ht="21.75" customHeight="1">
      <c r="A38" s="18" t="s">
        <v>23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2016-05-11T07:27:56Z</cp:lastPrinted>
  <dcterms:created xsi:type="dcterms:W3CDTF">2012-12-19T02:22:22Z</dcterms:created>
  <dcterms:modified xsi:type="dcterms:W3CDTF">2022-10-31T07:57:00Z</dcterms:modified>
</cp:coreProperties>
</file>