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แรงงานนอกระบบ\65\"/>
    </mc:Choice>
  </mc:AlternateContent>
  <xr:revisionPtr revIDLastSave="0" documentId="13_ncr:1_{C25ACEC9-D972-4003-AA74-663F43662FCA}" xr6:coauthVersionLast="47" xr6:coauthVersionMax="47" xr10:uidLastSave="{00000000-0000-0000-0000-000000000000}"/>
  <bookViews>
    <workbookView xWindow="1620" yWindow="2700" windowWidth="21585" windowHeight="11295" xr2:uid="{00000000-000D-0000-FFFF-FFFF00000000}"/>
  </bookViews>
  <sheets>
    <sheet name="ตารางที่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" l="1"/>
  <c r="K37" i="1"/>
  <c r="J37" i="1"/>
  <c r="K31" i="1"/>
  <c r="J31" i="1"/>
  <c r="D37" i="1"/>
  <c r="B37" i="1"/>
  <c r="L16" i="1"/>
  <c r="K16" i="1"/>
  <c r="J16" i="1"/>
  <c r="H16" i="1"/>
  <c r="G16" i="1"/>
  <c r="F16" i="1"/>
  <c r="D16" i="1"/>
  <c r="D32" i="1" s="1"/>
  <c r="C16" i="1"/>
  <c r="C32" i="1" s="1"/>
  <c r="B16" i="1"/>
  <c r="B32" i="1" s="1"/>
  <c r="L12" i="1"/>
  <c r="K12" i="1"/>
  <c r="J12" i="1"/>
  <c r="J28" i="1" s="1"/>
  <c r="H12" i="1"/>
  <c r="H28" i="1" s="1"/>
  <c r="G12" i="1"/>
  <c r="G28" i="1" s="1"/>
  <c r="F12" i="1"/>
  <c r="F28" i="1" s="1"/>
  <c r="D12" i="1"/>
  <c r="D28" i="1" s="1"/>
  <c r="C12" i="1"/>
  <c r="B12" i="1"/>
  <c r="B28" i="1" s="1"/>
  <c r="H24" i="1"/>
  <c r="G24" i="1"/>
  <c r="F24" i="1"/>
  <c r="C31" i="1"/>
  <c r="B31" i="1"/>
  <c r="E12" i="1"/>
  <c r="E28" i="1" s="1"/>
  <c r="K28" i="1"/>
  <c r="L28" i="1"/>
  <c r="L23" i="1" s="1"/>
  <c r="E37" i="1"/>
  <c r="I37" i="1"/>
  <c r="I28" i="1"/>
  <c r="B29" i="1"/>
  <c r="C29" i="1"/>
  <c r="D29" i="1"/>
  <c r="E29" i="1"/>
  <c r="F29" i="1"/>
  <c r="G29" i="1"/>
  <c r="H29" i="1"/>
  <c r="J29" i="1"/>
  <c r="K29" i="1"/>
  <c r="L29" i="1"/>
  <c r="B30" i="1"/>
  <c r="C30" i="1"/>
  <c r="D30" i="1"/>
  <c r="E30" i="1"/>
  <c r="F30" i="1"/>
  <c r="G30" i="1"/>
  <c r="H30" i="1"/>
  <c r="I30" i="1"/>
  <c r="J30" i="1"/>
  <c r="K30" i="1"/>
  <c r="L30" i="1"/>
  <c r="E32" i="1"/>
  <c r="I32" i="1"/>
  <c r="B33" i="1"/>
  <c r="C33" i="1"/>
  <c r="D33" i="1"/>
  <c r="E33" i="1"/>
  <c r="F33" i="1"/>
  <c r="G33" i="1"/>
  <c r="H33" i="1"/>
  <c r="I33" i="1"/>
  <c r="J33" i="1"/>
  <c r="K33" i="1"/>
  <c r="L33" i="1"/>
  <c r="B34" i="1"/>
  <c r="C34" i="1"/>
  <c r="D34" i="1"/>
  <c r="E34" i="1"/>
  <c r="F34" i="1"/>
  <c r="G34" i="1"/>
  <c r="H34" i="1"/>
  <c r="I34" i="1"/>
  <c r="J34" i="1"/>
  <c r="K34" i="1"/>
  <c r="L34" i="1"/>
  <c r="B35" i="1"/>
  <c r="C35" i="1"/>
  <c r="D35" i="1"/>
  <c r="E35" i="1"/>
  <c r="F35" i="1"/>
  <c r="G35" i="1"/>
  <c r="H35" i="1"/>
  <c r="I35" i="1"/>
  <c r="J35" i="1"/>
  <c r="K35" i="1"/>
  <c r="L35" i="1"/>
  <c r="C37" i="1"/>
  <c r="L32" i="1"/>
  <c r="K32" i="1"/>
  <c r="J32" i="1"/>
  <c r="H32" i="1"/>
  <c r="G32" i="1"/>
  <c r="F32" i="1"/>
  <c r="C28" i="1"/>
  <c r="I29" i="1"/>
  <c r="B25" i="1"/>
  <c r="C25" i="1"/>
  <c r="D25" i="1"/>
  <c r="E25" i="1"/>
  <c r="F25" i="1"/>
  <c r="G25" i="1"/>
  <c r="H25" i="1"/>
  <c r="I25" i="1"/>
  <c r="J25" i="1"/>
  <c r="K25" i="1"/>
  <c r="L25" i="1"/>
  <c r="B26" i="1"/>
  <c r="C26" i="1"/>
  <c r="D26" i="1"/>
  <c r="E26" i="1"/>
  <c r="F26" i="1"/>
  <c r="G26" i="1"/>
  <c r="H26" i="1"/>
  <c r="I26" i="1"/>
  <c r="J26" i="1"/>
  <c r="K26" i="1"/>
  <c r="L26" i="1"/>
  <c r="B27" i="1"/>
  <c r="C27" i="1"/>
  <c r="D27" i="1"/>
  <c r="E27" i="1"/>
  <c r="F27" i="1"/>
  <c r="G27" i="1"/>
  <c r="H27" i="1"/>
  <c r="I27" i="1"/>
  <c r="J27" i="1"/>
  <c r="K27" i="1"/>
  <c r="L27" i="1"/>
  <c r="L24" i="1"/>
  <c r="K24" i="1"/>
  <c r="J24" i="1"/>
  <c r="D24" i="1"/>
  <c r="C24" i="1"/>
  <c r="E24" i="1"/>
  <c r="I24" i="1"/>
  <c r="B24" i="1"/>
  <c r="J23" i="1" l="1"/>
  <c r="B23" i="1"/>
  <c r="C23" i="1"/>
  <c r="D23" i="1"/>
  <c r="K23" i="1"/>
  <c r="G23" i="1"/>
  <c r="F23" i="1"/>
  <c r="H23" i="1"/>
</calcChain>
</file>

<file path=xl/sharedStrings.xml><?xml version="1.0" encoding="utf-8"?>
<sst xmlns="http://schemas.openxmlformats.org/spreadsheetml/2006/main" count="83" uniqueCount="29">
  <si>
    <t xml:space="preserve">   สายวิชาการศึกษา</t>
  </si>
  <si>
    <t xml:space="preserve">   สายวิชาชีพ</t>
  </si>
  <si>
    <t xml:space="preserve">   สายวิชาการ</t>
  </si>
  <si>
    <t>อุดมศึกษา</t>
  </si>
  <si>
    <t xml:space="preserve">   สายอาชีวศึกษา</t>
  </si>
  <si>
    <t xml:space="preserve">   สายสามัญ</t>
  </si>
  <si>
    <t>มัธยมศึกษาตอนปลาย</t>
  </si>
  <si>
    <t xml:space="preserve">มัธยมศึกษาตอนต้น </t>
  </si>
  <si>
    <t>ประถมศึกษา</t>
  </si>
  <si>
    <t>ต่ำกว่าประถมศึกษา</t>
  </si>
  <si>
    <t>ไม่มีการศึกษา</t>
  </si>
  <si>
    <t>ยอดรวม</t>
  </si>
  <si>
    <t>ร้อยละ</t>
  </si>
  <si>
    <t>จำนวน (คน)</t>
  </si>
  <si>
    <t xml:space="preserve">หญิง  </t>
  </si>
  <si>
    <t xml:space="preserve">ชาย  </t>
  </si>
  <si>
    <t>รวม</t>
  </si>
  <si>
    <t>หญิง</t>
  </si>
  <si>
    <t>ชาย</t>
  </si>
  <si>
    <t>แรงงานนอกระบบ</t>
  </si>
  <si>
    <t>แรงงานในระบบ</t>
  </si>
  <si>
    <t>ระดับการศึกษาที่สำเร็จ</t>
  </si>
  <si>
    <t xml:space="preserve">ตารางที่ 2  จำนวนและร้อยละผู้มีงานทำที่อยู่ในแรงงานในระบบและนอกระบบ จำแนกตามระดับการศึกษาที่สำเร็จ  </t>
  </si>
  <si>
    <t>ไม่ทราบ</t>
  </si>
  <si>
    <t>อื่น ๆ</t>
  </si>
  <si>
    <t>--</t>
  </si>
  <si>
    <t>หมายเหตุ : -- หมายถึงมีค่าน้อยกว่า 0.1</t>
  </si>
  <si>
    <t>ที่มา: การสำรวจแรงงานนอกระบบ พ.ศ. 2565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</si>
  <si>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 xml:space="preserve">              และเพศ พ.ศ.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</si>
</sst>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6"/>
      <name val="CordiaUPC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7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6" fillId="0" borderId="2" xfId="0" applyNumberFormat="1" applyFont="1" applyBorder="1" applyAlignment="1">
      <alignment horizontal="center"/>
    </xf>
    <xf numFmtId="3" fontId="1" fillId="0" borderId="0" xfId="0" quotePrefix="1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="85" zoomScaleNormal="85" zoomScaleSheetLayoutView="100" zoomScalePageLayoutView="98" workbookViewId="0">
      <selection activeCell="G7" sqref="F7:G7"/>
    </sheetView>
  </sheetViews>
  <sheetFormatPr defaultColWidth="9" defaultRowHeight="24" customHeight="1" x14ac:dyDescent="0.55000000000000004"/>
  <cols>
    <col min="1" max="1" width="21.375" style="2" customWidth="1"/>
    <col min="2" max="2" width="7.875" style="2" customWidth="1"/>
    <col min="3" max="3" width="7.75" style="2" customWidth="1"/>
    <col min="4" max="4" width="7.875" style="2" customWidth="1"/>
    <col min="5" max="5" width="0.625" style="2" customWidth="1"/>
    <col min="6" max="6" width="8" style="2" customWidth="1"/>
    <col min="7" max="8" width="7.625" style="2" customWidth="1"/>
    <col min="9" max="9" width="0.75" style="2" customWidth="1"/>
    <col min="10" max="10" width="7.875" style="2" customWidth="1"/>
    <col min="11" max="12" width="7.625" style="2" customWidth="1"/>
    <col min="13" max="13" width="9" style="3"/>
    <col min="14" max="14" width="6.75" style="2" bestFit="1" customWidth="1"/>
    <col min="15" max="24" width="6.125" style="2" customWidth="1"/>
    <col min="25" max="16384" width="9" style="2"/>
  </cols>
  <sheetData>
    <row r="1" spans="1:13" ht="24" customHeight="1" x14ac:dyDescent="0.55000000000000004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ht="24" customHeight="1" x14ac:dyDescent="0.55000000000000004">
      <c r="A2" s="4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ht="6" customHeight="1" x14ac:dyDescent="0.5500000000000000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9" customFormat="1" ht="24" customHeight="1" x14ac:dyDescent="0.55000000000000004">
      <c r="A4" s="25" t="s">
        <v>21</v>
      </c>
      <c r="B4" s="25" t="s">
        <v>16</v>
      </c>
      <c r="C4" s="25"/>
      <c r="D4" s="25"/>
      <c r="E4" s="7"/>
      <c r="F4" s="25" t="s">
        <v>20</v>
      </c>
      <c r="G4" s="25"/>
      <c r="H4" s="25"/>
      <c r="I4" s="7"/>
      <c r="J4" s="25" t="s">
        <v>19</v>
      </c>
      <c r="K4" s="25"/>
      <c r="L4" s="25"/>
      <c r="M4" s="8"/>
    </row>
    <row r="5" spans="1:13" s="9" customFormat="1" ht="24" customHeight="1" x14ac:dyDescent="0.55000000000000004">
      <c r="A5" s="25"/>
      <c r="B5" s="10" t="s">
        <v>16</v>
      </c>
      <c r="C5" s="10" t="s">
        <v>18</v>
      </c>
      <c r="D5" s="10" t="s">
        <v>17</v>
      </c>
      <c r="E5" s="11"/>
      <c r="F5" s="10" t="s">
        <v>16</v>
      </c>
      <c r="G5" s="10" t="s">
        <v>15</v>
      </c>
      <c r="H5" s="10" t="s">
        <v>14</v>
      </c>
      <c r="I5" s="11"/>
      <c r="J5" s="10" t="s">
        <v>16</v>
      </c>
      <c r="K5" s="10" t="s">
        <v>15</v>
      </c>
      <c r="L5" s="10" t="s">
        <v>14</v>
      </c>
      <c r="M5" s="8"/>
    </row>
    <row r="6" spans="1:13" ht="22.5" customHeight="1" x14ac:dyDescent="0.25">
      <c r="A6" s="12"/>
      <c r="B6" s="28" t="s">
        <v>13</v>
      </c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s="9" customFormat="1" ht="22.5" customHeight="1" x14ac:dyDescent="0.25">
      <c r="A7" s="13" t="s">
        <v>11</v>
      </c>
      <c r="B7" s="9">
        <v>236018.22800000015</v>
      </c>
      <c r="C7" s="9">
        <v>132797.93580000004</v>
      </c>
      <c r="D7" s="9">
        <v>103220.29219999982</v>
      </c>
      <c r="F7" s="9">
        <v>54481.802199999998</v>
      </c>
      <c r="G7" s="9">
        <v>26127.364600000001</v>
      </c>
      <c r="H7" s="9">
        <v>28354.437600000008</v>
      </c>
      <c r="J7" s="9">
        <v>181536.42579999985</v>
      </c>
      <c r="K7" s="9">
        <v>106670.57120000003</v>
      </c>
      <c r="L7" s="9">
        <v>74865.854599999991</v>
      </c>
      <c r="M7" s="14"/>
    </row>
    <row r="8" spans="1:13" ht="22.5" customHeight="1" x14ac:dyDescent="0.25">
      <c r="A8" s="6" t="s">
        <v>10</v>
      </c>
      <c r="B8" s="2">
        <v>2195.8869999999997</v>
      </c>
      <c r="C8" s="2">
        <v>272.50760000000002</v>
      </c>
      <c r="D8" s="2">
        <v>1923.3793999999998</v>
      </c>
      <c r="F8" s="1">
        <v>272.81259999999997</v>
      </c>
      <c r="G8" s="1">
        <v>151.3878</v>
      </c>
      <c r="H8" s="1">
        <v>121.4248</v>
      </c>
      <c r="J8" s="2">
        <v>1923.0744</v>
      </c>
      <c r="K8" s="2">
        <v>121.1198</v>
      </c>
      <c r="L8" s="2">
        <v>1801.9546</v>
      </c>
      <c r="M8" s="14"/>
    </row>
    <row r="9" spans="1:13" ht="22.5" customHeight="1" x14ac:dyDescent="0.25">
      <c r="A9" s="6" t="s">
        <v>9</v>
      </c>
      <c r="B9" s="2">
        <v>49620.373700000026</v>
      </c>
      <c r="C9" s="2">
        <v>27442.799699999992</v>
      </c>
      <c r="D9" s="2">
        <v>22177.574000000001</v>
      </c>
      <c r="F9" s="2">
        <v>1598.4540999999999</v>
      </c>
      <c r="G9" s="2">
        <v>1395.5495000000001</v>
      </c>
      <c r="H9" s="2">
        <v>202.90460000000002</v>
      </c>
      <c r="J9" s="2">
        <v>48021.919600000023</v>
      </c>
      <c r="K9" s="2">
        <v>26047.250199999995</v>
      </c>
      <c r="L9" s="2">
        <v>21974.669400000006</v>
      </c>
      <c r="M9" s="14"/>
    </row>
    <row r="10" spans="1:13" ht="22.5" customHeight="1" x14ac:dyDescent="0.25">
      <c r="A10" s="6" t="s">
        <v>8</v>
      </c>
      <c r="B10" s="2">
        <v>73778.621700000032</v>
      </c>
      <c r="C10" s="2">
        <v>43665.800299999995</v>
      </c>
      <c r="D10" s="2">
        <v>30112.821399999993</v>
      </c>
      <c r="F10" s="2">
        <v>9180.0016999999989</v>
      </c>
      <c r="G10" s="2">
        <v>5361.1626999999999</v>
      </c>
      <c r="H10" s="2">
        <v>3818.8389999999999</v>
      </c>
      <c r="J10" s="2">
        <v>64598.620000000024</v>
      </c>
      <c r="K10" s="2">
        <v>38304.637599999987</v>
      </c>
      <c r="L10" s="2">
        <v>26293.982399999986</v>
      </c>
      <c r="M10" s="14"/>
    </row>
    <row r="11" spans="1:13" ht="22.5" customHeight="1" x14ac:dyDescent="0.25">
      <c r="A11" s="6" t="s">
        <v>7</v>
      </c>
      <c r="B11" s="2">
        <v>38882.301400000018</v>
      </c>
      <c r="C11" s="2">
        <v>24899.986400000009</v>
      </c>
      <c r="D11" s="2">
        <v>13982.314999999995</v>
      </c>
      <c r="F11" s="2">
        <v>8408.4343999999983</v>
      </c>
      <c r="G11" s="2">
        <v>4266.7987000000003</v>
      </c>
      <c r="H11" s="2">
        <v>4141.6356999999998</v>
      </c>
      <c r="J11" s="2">
        <v>30473.867000000006</v>
      </c>
      <c r="K11" s="2">
        <v>20633.187700000002</v>
      </c>
      <c r="L11" s="2">
        <v>9840.6792999999998</v>
      </c>
      <c r="M11" s="14"/>
    </row>
    <row r="12" spans="1:13" ht="22.5" customHeight="1" x14ac:dyDescent="0.25">
      <c r="A12" s="6" t="s">
        <v>6</v>
      </c>
      <c r="B12" s="2">
        <f>SUM(B13:B15)</f>
        <v>35873.237299999993</v>
      </c>
      <c r="C12" s="2">
        <f t="shared" ref="C12:D12" si="0">SUM(C13:C15)</f>
        <v>20348.572699999997</v>
      </c>
      <c r="D12" s="2">
        <f t="shared" si="0"/>
        <v>15524.6646</v>
      </c>
      <c r="E12" s="2">
        <f t="shared" ref="E12:H12" si="1">SUM(E13:E15)</f>
        <v>0</v>
      </c>
      <c r="F12" s="2">
        <f t="shared" si="1"/>
        <v>11540.618099999996</v>
      </c>
      <c r="G12" s="2">
        <f t="shared" si="1"/>
        <v>5228.1337000000003</v>
      </c>
      <c r="H12" s="2">
        <f t="shared" si="1"/>
        <v>6312.4844000000012</v>
      </c>
      <c r="J12" s="2">
        <f t="shared" ref="J12:L12" si="2">SUM(J13:J15)</f>
        <v>24332.619199999994</v>
      </c>
      <c r="K12" s="2">
        <f t="shared" si="2"/>
        <v>15120.438999999998</v>
      </c>
      <c r="L12" s="2">
        <f t="shared" si="2"/>
        <v>9212.1801999999989</v>
      </c>
      <c r="M12" s="14"/>
    </row>
    <row r="13" spans="1:13" ht="22.5" customHeight="1" x14ac:dyDescent="0.25">
      <c r="A13" s="15" t="s">
        <v>5</v>
      </c>
      <c r="B13" s="2">
        <v>28503.869499999997</v>
      </c>
      <c r="C13" s="2">
        <v>15110.759299999998</v>
      </c>
      <c r="D13" s="2">
        <v>13393.110200000001</v>
      </c>
      <c r="F13" s="2">
        <v>9566.7110999999968</v>
      </c>
      <c r="G13" s="2">
        <v>4047.9323999999997</v>
      </c>
      <c r="H13" s="2">
        <v>5518.7787000000008</v>
      </c>
      <c r="J13" s="2">
        <v>18937.158399999997</v>
      </c>
      <c r="K13" s="2">
        <v>11062.8269</v>
      </c>
      <c r="L13" s="2">
        <v>7874.3314999999993</v>
      </c>
      <c r="M13" s="14"/>
    </row>
    <row r="14" spans="1:13" ht="22.5" customHeight="1" x14ac:dyDescent="0.25">
      <c r="A14" s="15" t="s">
        <v>4</v>
      </c>
      <c r="B14" s="2">
        <v>6699.8334999999988</v>
      </c>
      <c r="C14" s="2">
        <v>4568.2791000000007</v>
      </c>
      <c r="D14" s="2">
        <v>2131.5544</v>
      </c>
      <c r="F14" s="2">
        <v>1973.9069999999999</v>
      </c>
      <c r="G14" s="2">
        <v>1180.2013000000002</v>
      </c>
      <c r="H14" s="2">
        <v>793.70569999999998</v>
      </c>
      <c r="J14" s="2">
        <v>4725.9264999999996</v>
      </c>
      <c r="K14" s="2">
        <v>3388.0778</v>
      </c>
      <c r="L14" s="2">
        <v>1337.8487</v>
      </c>
      <c r="M14" s="14"/>
    </row>
    <row r="15" spans="1:13" ht="22.5" customHeight="1" x14ac:dyDescent="0.55000000000000004">
      <c r="A15" s="15" t="s">
        <v>0</v>
      </c>
      <c r="B15" s="1">
        <v>669.53430000000003</v>
      </c>
      <c r="C15" s="1">
        <v>669.53430000000003</v>
      </c>
      <c r="D15" s="29" t="s">
        <v>25</v>
      </c>
      <c r="F15" s="29" t="s">
        <v>25</v>
      </c>
      <c r="G15" s="29" t="s">
        <v>25</v>
      </c>
      <c r="H15" s="29" t="s">
        <v>25</v>
      </c>
      <c r="J15" s="1">
        <v>669.53430000000003</v>
      </c>
      <c r="K15" s="1">
        <v>669.53430000000003</v>
      </c>
      <c r="L15" s="29" t="s">
        <v>25</v>
      </c>
    </row>
    <row r="16" spans="1:13" ht="22.5" customHeight="1" x14ac:dyDescent="0.25">
      <c r="A16" s="15" t="s">
        <v>3</v>
      </c>
      <c r="B16" s="2">
        <f t="shared" ref="B16:D16" si="3">SUM(B17:B19)</f>
        <v>35290.868400000007</v>
      </c>
      <c r="C16" s="2">
        <f t="shared" si="3"/>
        <v>16060.712399999995</v>
      </c>
      <c r="D16" s="2">
        <f t="shared" si="3"/>
        <v>19230.156000000003</v>
      </c>
      <c r="F16" s="2">
        <f t="shared" ref="F16:G16" si="4">SUM(F17:F19)</f>
        <v>23481.481299999999</v>
      </c>
      <c r="G16" s="2">
        <f t="shared" si="4"/>
        <v>9724.3321999999989</v>
      </c>
      <c r="H16" s="2">
        <f>SUM(H17:H19)</f>
        <v>13757.149100000002</v>
      </c>
      <c r="J16" s="2">
        <f t="shared" ref="J16:L16" si="5">SUM(J17:J19)</f>
        <v>11809.3871</v>
      </c>
      <c r="K16" s="2">
        <f t="shared" si="5"/>
        <v>6336.3802000000014</v>
      </c>
      <c r="L16" s="2">
        <f t="shared" si="5"/>
        <v>5473.0069000000003</v>
      </c>
      <c r="M16" s="14"/>
    </row>
    <row r="17" spans="1:13" ht="22.5" customHeight="1" x14ac:dyDescent="0.25">
      <c r="A17" s="15" t="s">
        <v>2</v>
      </c>
      <c r="B17" s="2">
        <v>18928.817500000008</v>
      </c>
      <c r="C17" s="2">
        <v>8832.9478999999956</v>
      </c>
      <c r="D17" s="2">
        <v>10095.8696</v>
      </c>
      <c r="F17" s="2">
        <v>12843.875400000003</v>
      </c>
      <c r="G17" s="2">
        <v>5692.7434999999996</v>
      </c>
      <c r="H17" s="2">
        <v>7151.1319000000012</v>
      </c>
      <c r="J17" s="2">
        <v>6084.9420999999993</v>
      </c>
      <c r="K17" s="2">
        <v>3140.2044000000005</v>
      </c>
      <c r="L17" s="2">
        <v>2944.7376999999997</v>
      </c>
      <c r="M17" s="14"/>
    </row>
    <row r="18" spans="1:13" ht="22.5" customHeight="1" x14ac:dyDescent="0.25">
      <c r="A18" s="15" t="s">
        <v>1</v>
      </c>
      <c r="B18" s="2">
        <v>8837.6516999999985</v>
      </c>
      <c r="C18" s="2">
        <v>5539.1043</v>
      </c>
      <c r="D18" s="2">
        <v>3298.5474000000004</v>
      </c>
      <c r="F18" s="2">
        <v>4972.1349</v>
      </c>
      <c r="G18" s="2">
        <v>2670.6424999999999</v>
      </c>
      <c r="H18" s="2">
        <v>2301.4924000000001</v>
      </c>
      <c r="J18" s="2">
        <v>3865.5167999999999</v>
      </c>
      <c r="K18" s="2">
        <v>2868.4618000000005</v>
      </c>
      <c r="L18" s="2">
        <v>997.05500000000006</v>
      </c>
      <c r="M18" s="14"/>
    </row>
    <row r="19" spans="1:13" ht="22.5" customHeight="1" x14ac:dyDescent="0.25">
      <c r="A19" s="15" t="s">
        <v>0</v>
      </c>
      <c r="B19" s="2">
        <v>7524.3991999999998</v>
      </c>
      <c r="C19" s="2">
        <v>1688.6601999999998</v>
      </c>
      <c r="D19" s="2">
        <v>5835.7390000000005</v>
      </c>
      <c r="F19" s="2">
        <v>5665.4709999999995</v>
      </c>
      <c r="G19" s="2">
        <v>1360.9462000000001</v>
      </c>
      <c r="H19" s="2">
        <v>4304.5248000000001</v>
      </c>
      <c r="J19" s="2">
        <v>1858.9282000000001</v>
      </c>
      <c r="K19" s="2">
        <v>327.714</v>
      </c>
      <c r="L19" s="2">
        <v>1531.2142000000001</v>
      </c>
      <c r="M19" s="14"/>
    </row>
    <row r="20" spans="1:13" ht="22.5" customHeight="1" x14ac:dyDescent="0.25">
      <c r="A20" s="15" t="s">
        <v>24</v>
      </c>
      <c r="B20" s="29" t="s">
        <v>25</v>
      </c>
      <c r="C20" s="29" t="s">
        <v>25</v>
      </c>
      <c r="D20" s="29" t="s">
        <v>25</v>
      </c>
      <c r="F20" s="29" t="s">
        <v>25</v>
      </c>
      <c r="G20" s="29" t="s">
        <v>25</v>
      </c>
      <c r="H20" s="29" t="s">
        <v>25</v>
      </c>
      <c r="J20" s="29" t="s">
        <v>25</v>
      </c>
      <c r="K20" s="29" t="s">
        <v>25</v>
      </c>
      <c r="L20" s="29" t="s">
        <v>25</v>
      </c>
      <c r="M20" s="14"/>
    </row>
    <row r="21" spans="1:13" ht="22.5" customHeight="1" x14ac:dyDescent="0.25">
      <c r="A21" s="15" t="s">
        <v>23</v>
      </c>
      <c r="B21" s="2">
        <v>376.93849999999998</v>
      </c>
      <c r="C21" s="2">
        <v>107.55670000000001</v>
      </c>
      <c r="D21" s="1">
        <v>269.3818</v>
      </c>
      <c r="F21" s="29" t="s">
        <v>25</v>
      </c>
      <c r="G21" s="29" t="s">
        <v>25</v>
      </c>
      <c r="H21" s="29" t="s">
        <v>25</v>
      </c>
      <c r="J21" s="2">
        <v>376.93849999999998</v>
      </c>
      <c r="K21" s="2">
        <v>107.55670000000001</v>
      </c>
      <c r="L21" s="1">
        <v>269.3818</v>
      </c>
      <c r="M21" s="14"/>
    </row>
    <row r="22" spans="1:13" ht="22.5" customHeight="1" x14ac:dyDescent="0.25">
      <c r="A22" s="6"/>
      <c r="B22" s="24" t="s">
        <v>12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14"/>
    </row>
    <row r="23" spans="1:13" ht="22.5" customHeight="1" x14ac:dyDescent="0.55000000000000004">
      <c r="A23" s="13" t="s">
        <v>11</v>
      </c>
      <c r="B23" s="21">
        <f>SUM(B24:B28,B32,B36,B37)</f>
        <v>99.999999999999986</v>
      </c>
      <c r="C23" s="21">
        <f t="shared" ref="C23:D23" si="6">SUM(C24:C28,C32,C36,C37)</f>
        <v>99.999999999999943</v>
      </c>
      <c r="D23" s="21">
        <f t="shared" si="6"/>
        <v>100.00000000000016</v>
      </c>
      <c r="E23" s="21"/>
      <c r="F23" s="21">
        <f t="shared" ref="F23:H23" si="7">SUM(F24:F28,F32,F36,F37)</f>
        <v>99.999999999999986</v>
      </c>
      <c r="G23" s="21">
        <f t="shared" si="7"/>
        <v>100</v>
      </c>
      <c r="H23" s="21">
        <f t="shared" si="7"/>
        <v>99.999999999999986</v>
      </c>
      <c r="I23" s="21"/>
      <c r="J23" s="21">
        <f t="shared" ref="J23:L23" si="8">SUM(J24:J28,J32,J36,J37)</f>
        <v>100.0000000000001</v>
      </c>
      <c r="K23" s="21">
        <f t="shared" si="8"/>
        <v>99.999999999999943</v>
      </c>
      <c r="L23" s="21">
        <f t="shared" si="8"/>
        <v>99.999999999999986</v>
      </c>
    </row>
    <row r="24" spans="1:13" ht="22.5" customHeight="1" x14ac:dyDescent="0.55000000000000004">
      <c r="A24" s="6" t="s">
        <v>10</v>
      </c>
      <c r="B24" s="22">
        <f>B8*100/$B$7</f>
        <v>0.93038873251772669</v>
      </c>
      <c r="C24" s="22">
        <f>C8*100/$C$7</f>
        <v>0.20520469565913232</v>
      </c>
      <c r="D24" s="22">
        <f>D8*100/$D$7</f>
        <v>1.8633733338724292</v>
      </c>
      <c r="E24" s="22">
        <f t="shared" ref="E24:I24" si="9">E8*100/$B$7</f>
        <v>0</v>
      </c>
      <c r="F24" s="22">
        <f t="shared" ref="F24:F35" si="10">F8*100/$F$7</f>
        <v>0.50074077762427616</v>
      </c>
      <c r="G24" s="22">
        <f t="shared" ref="G24:G35" si="11">G8*100/$G$7</f>
        <v>0.57942238843331328</v>
      </c>
      <c r="H24" s="22">
        <f t="shared" ref="H24:H35" si="12">H8*100/$H$7</f>
        <v>0.42823914095196147</v>
      </c>
      <c r="I24" s="22">
        <f t="shared" si="9"/>
        <v>0</v>
      </c>
      <c r="J24" s="22">
        <f>J8*100/$J$7</f>
        <v>1.0593325232252102</v>
      </c>
      <c r="K24" s="22">
        <f>K8*100/$K$7</f>
        <v>0.11354565616125617</v>
      </c>
      <c r="L24" s="22">
        <f>L8*100/$L$7</f>
        <v>2.4069111474485192</v>
      </c>
    </row>
    <row r="25" spans="1:13" ht="22.5" customHeight="1" x14ac:dyDescent="0.55000000000000004">
      <c r="A25" s="6" t="s">
        <v>9</v>
      </c>
      <c r="B25" s="22">
        <f t="shared" ref="B25:B37" si="13">B9*100/$B$7</f>
        <v>21.023958242750641</v>
      </c>
      <c r="C25" s="22">
        <f t="shared" ref="C25:C37" si="14">C9*100/$C$7</f>
        <v>20.665080021522432</v>
      </c>
      <c r="D25" s="22">
        <f t="shared" ref="D25:D37" si="15">D9*100/$D$7</f>
        <v>21.485672562356918</v>
      </c>
      <c r="E25" s="22">
        <f t="shared" ref="E25" si="16">E9*100/$B$7</f>
        <v>0</v>
      </c>
      <c r="F25" s="22">
        <f t="shared" si="10"/>
        <v>2.9339229530846911</v>
      </c>
      <c r="G25" s="22">
        <f t="shared" si="11"/>
        <v>5.3413328185422886</v>
      </c>
      <c r="H25" s="22">
        <f t="shared" si="12"/>
        <v>0.71560086242020882</v>
      </c>
      <c r="I25" s="22">
        <f t="shared" ref="I25" si="17">I9*100/$B$7</f>
        <v>0</v>
      </c>
      <c r="J25" s="22">
        <f t="shared" ref="J25:J37" si="18">J9*100/$J$7</f>
        <v>26.453048961593066</v>
      </c>
      <c r="K25" s="22">
        <f t="shared" ref="K25:K37" si="19">K9*100/$K$7</f>
        <v>24.418403226849868</v>
      </c>
      <c r="L25" s="22">
        <f t="shared" ref="L25:L37" si="20">L9*100/$L$7</f>
        <v>29.352058448284922</v>
      </c>
    </row>
    <row r="26" spans="1:13" ht="22.5" customHeight="1" x14ac:dyDescent="0.55000000000000004">
      <c r="A26" s="6" t="s">
        <v>8</v>
      </c>
      <c r="B26" s="22">
        <f t="shared" si="13"/>
        <v>31.259713423490322</v>
      </c>
      <c r="C26" s="22">
        <f t="shared" si="14"/>
        <v>32.881384817428753</v>
      </c>
      <c r="D26" s="22">
        <f t="shared" si="15"/>
        <v>29.173354151772148</v>
      </c>
      <c r="E26" s="22">
        <f t="shared" ref="E26" si="21">E10*100/$B$7</f>
        <v>0</v>
      </c>
      <c r="F26" s="22">
        <f t="shared" si="10"/>
        <v>16.849665997282298</v>
      </c>
      <c r="G26" s="22">
        <f t="shared" si="11"/>
        <v>20.519339711744216</v>
      </c>
      <c r="H26" s="22">
        <f t="shared" si="12"/>
        <v>13.468223400770253</v>
      </c>
      <c r="I26" s="22">
        <f t="shared" ref="I26" si="22">I10*100/$B$7</f>
        <v>0</v>
      </c>
      <c r="J26" s="22">
        <f t="shared" si="18"/>
        <v>35.584384629875245</v>
      </c>
      <c r="K26" s="22">
        <f t="shared" si="19"/>
        <v>35.909283290685124</v>
      </c>
      <c r="L26" s="22">
        <f t="shared" si="20"/>
        <v>35.121461633592297</v>
      </c>
    </row>
    <row r="27" spans="1:13" ht="22.5" customHeight="1" x14ac:dyDescent="0.55000000000000004">
      <c r="A27" s="6" t="s">
        <v>7</v>
      </c>
      <c r="B27" s="22">
        <f t="shared" si="13"/>
        <v>16.474279012043084</v>
      </c>
      <c r="C27" s="22">
        <f t="shared" si="14"/>
        <v>18.750281207307744</v>
      </c>
      <c r="D27" s="22">
        <f t="shared" si="15"/>
        <v>13.546091279133213</v>
      </c>
      <c r="E27" s="22">
        <f t="shared" ref="E27:E37" si="23">E11*100/$B$7</f>
        <v>0</v>
      </c>
      <c r="F27" s="22">
        <f t="shared" si="10"/>
        <v>15.433473307533133</v>
      </c>
      <c r="G27" s="22">
        <f t="shared" si="11"/>
        <v>16.330765713737545</v>
      </c>
      <c r="H27" s="22">
        <f t="shared" si="12"/>
        <v>14.606657901054609</v>
      </c>
      <c r="I27" s="22">
        <f t="shared" ref="I27:I37" si="24">I11*100/$B$7</f>
        <v>0</v>
      </c>
      <c r="J27" s="22">
        <f t="shared" si="18"/>
        <v>16.786640403272735</v>
      </c>
      <c r="K27" s="22">
        <f t="shared" si="19"/>
        <v>19.342905421697036</v>
      </c>
      <c r="L27" s="22">
        <f t="shared" si="20"/>
        <v>13.144415905725866</v>
      </c>
    </row>
    <row r="28" spans="1:13" ht="22.5" customHeight="1" x14ac:dyDescent="0.55000000000000004">
      <c r="A28" s="6" t="s">
        <v>6</v>
      </c>
      <c r="B28" s="22">
        <f t="shared" si="13"/>
        <v>15.19935032306063</v>
      </c>
      <c r="C28" s="22">
        <f t="shared" si="14"/>
        <v>15.322958581710118</v>
      </c>
      <c r="D28" s="22">
        <f t="shared" si="15"/>
        <v>15.04032227492573</v>
      </c>
      <c r="E28" s="22">
        <f t="shared" si="23"/>
        <v>0</v>
      </c>
      <c r="F28" s="22">
        <f t="shared" si="10"/>
        <v>21.182518995305916</v>
      </c>
      <c r="G28" s="22">
        <f t="shared" si="11"/>
        <v>20.010183882074354</v>
      </c>
      <c r="H28" s="22">
        <f t="shared" si="12"/>
        <v>22.262774134515016</v>
      </c>
      <c r="I28" s="22">
        <f t="shared" si="24"/>
        <v>0</v>
      </c>
      <c r="J28" s="22">
        <f t="shared" si="18"/>
        <v>13.403711730453169</v>
      </c>
      <c r="K28" s="22">
        <f t="shared" si="19"/>
        <v>14.174892690553056</v>
      </c>
      <c r="L28" s="22">
        <f t="shared" si="20"/>
        <v>12.304915570949751</v>
      </c>
    </row>
    <row r="29" spans="1:13" ht="22.5" customHeight="1" x14ac:dyDescent="0.55000000000000004">
      <c r="A29" s="15" t="s">
        <v>5</v>
      </c>
      <c r="B29" s="22">
        <f t="shared" si="13"/>
        <v>12.076978012054212</v>
      </c>
      <c r="C29" s="22">
        <f t="shared" si="14"/>
        <v>11.378760677995412</v>
      </c>
      <c r="D29" s="22">
        <f t="shared" si="15"/>
        <v>12.97526863618007</v>
      </c>
      <c r="E29" s="22">
        <f t="shared" si="23"/>
        <v>0</v>
      </c>
      <c r="F29" s="22">
        <f t="shared" si="10"/>
        <v>17.559461533377831</v>
      </c>
      <c r="G29" s="22">
        <f t="shared" si="11"/>
        <v>15.493075792267238</v>
      </c>
      <c r="H29" s="22">
        <f t="shared" si="12"/>
        <v>19.463544923211593</v>
      </c>
      <c r="I29" s="22">
        <f t="shared" si="24"/>
        <v>0</v>
      </c>
      <c r="J29" s="22">
        <f t="shared" si="18"/>
        <v>10.43160253736802</v>
      </c>
      <c r="K29" s="22">
        <f t="shared" si="19"/>
        <v>10.371020587541389</v>
      </c>
      <c r="L29" s="22">
        <f t="shared" si="20"/>
        <v>10.517921076399494</v>
      </c>
    </row>
    <row r="30" spans="1:13" ht="22.5" customHeight="1" x14ac:dyDescent="0.55000000000000004">
      <c r="A30" s="15" t="s">
        <v>4</v>
      </c>
      <c r="B30" s="22">
        <f t="shared" si="13"/>
        <v>2.8386932470317481</v>
      </c>
      <c r="C30" s="22">
        <f t="shared" si="14"/>
        <v>3.4400226724006049</v>
      </c>
      <c r="D30" s="22">
        <f t="shared" si="15"/>
        <v>2.0650536387456611</v>
      </c>
      <c r="E30" s="22">
        <f t="shared" si="23"/>
        <v>0</v>
      </c>
      <c r="F30" s="22">
        <f t="shared" si="10"/>
        <v>3.6230574619280858</v>
      </c>
      <c r="G30" s="22">
        <f t="shared" si="11"/>
        <v>4.5171080898071141</v>
      </c>
      <c r="H30" s="22">
        <f t="shared" si="12"/>
        <v>2.7992292113034174</v>
      </c>
      <c r="I30" s="22">
        <f t="shared" si="24"/>
        <v>0</v>
      </c>
      <c r="J30" s="22">
        <f t="shared" si="18"/>
        <v>2.6032937903088338</v>
      </c>
      <c r="K30" s="22">
        <f t="shared" si="19"/>
        <v>3.1762066724547542</v>
      </c>
      <c r="L30" s="22">
        <f t="shared" si="20"/>
        <v>1.7869944945502567</v>
      </c>
    </row>
    <row r="31" spans="1:13" ht="22.5" customHeight="1" x14ac:dyDescent="0.55000000000000004">
      <c r="A31" s="15" t="s">
        <v>0</v>
      </c>
      <c r="B31" s="22">
        <f t="shared" si="13"/>
        <v>0.2836790639746688</v>
      </c>
      <c r="C31" s="22">
        <f t="shared" si="14"/>
        <v>0.50417523131409991</v>
      </c>
      <c r="D31" s="29" t="s">
        <v>25</v>
      </c>
      <c r="E31" s="22"/>
      <c r="F31" s="29" t="s">
        <v>25</v>
      </c>
      <c r="G31" s="29" t="s">
        <v>25</v>
      </c>
      <c r="H31" s="29" t="s">
        <v>25</v>
      </c>
      <c r="I31" s="22"/>
      <c r="J31" s="22">
        <f t="shared" si="18"/>
        <v>0.36881540277631741</v>
      </c>
      <c r="K31" s="22">
        <f t="shared" si="19"/>
        <v>0.62766543055691437</v>
      </c>
      <c r="L31" s="29" t="s">
        <v>25</v>
      </c>
    </row>
    <row r="32" spans="1:13" ht="22.5" customHeight="1" x14ac:dyDescent="0.55000000000000004">
      <c r="A32" s="15" t="s">
        <v>3</v>
      </c>
      <c r="B32" s="22">
        <f t="shared" si="13"/>
        <v>14.952602898111746</v>
      </c>
      <c r="C32" s="22">
        <f t="shared" si="14"/>
        <v>12.094097926482974</v>
      </c>
      <c r="D32" s="22">
        <f t="shared" si="15"/>
        <v>18.63020883794789</v>
      </c>
      <c r="E32" s="22">
        <f t="shared" si="23"/>
        <v>0</v>
      </c>
      <c r="F32" s="22">
        <f t="shared" si="10"/>
        <v>43.099677969169676</v>
      </c>
      <c r="G32" s="22">
        <f t="shared" si="11"/>
        <v>37.218955485468285</v>
      </c>
      <c r="H32" s="22">
        <f t="shared" si="12"/>
        <v>48.518504560287937</v>
      </c>
      <c r="I32" s="22">
        <f t="shared" si="24"/>
        <v>0</v>
      </c>
      <c r="J32" s="22">
        <f t="shared" si="18"/>
        <v>6.5052438087607261</v>
      </c>
      <c r="K32" s="22">
        <f t="shared" si="19"/>
        <v>5.9401389987119515</v>
      </c>
      <c r="L32" s="22">
        <f t="shared" si="20"/>
        <v>7.3104179859318688</v>
      </c>
    </row>
    <row r="33" spans="1:13" ht="22.5" customHeight="1" x14ac:dyDescent="0.55000000000000004">
      <c r="A33" s="15" t="s">
        <v>2</v>
      </c>
      <c r="B33" s="22">
        <f t="shared" si="13"/>
        <v>8.0200659332125817</v>
      </c>
      <c r="C33" s="22">
        <f t="shared" si="14"/>
        <v>6.6514195772612252</v>
      </c>
      <c r="D33" s="22">
        <f t="shared" si="15"/>
        <v>9.780896163748718</v>
      </c>
      <c r="E33" s="22">
        <f t="shared" si="23"/>
        <v>0</v>
      </c>
      <c r="F33" s="22">
        <f t="shared" si="10"/>
        <v>23.574615525475409</v>
      </c>
      <c r="G33" s="22">
        <f t="shared" si="11"/>
        <v>21.788433648604574</v>
      </c>
      <c r="H33" s="22">
        <f t="shared" si="12"/>
        <v>25.22050340367181</v>
      </c>
      <c r="I33" s="22">
        <f t="shared" si="24"/>
        <v>0</v>
      </c>
      <c r="J33" s="22">
        <f t="shared" si="18"/>
        <v>3.3519124733147656</v>
      </c>
      <c r="K33" s="22">
        <f t="shared" si="19"/>
        <v>2.9438338659613361</v>
      </c>
      <c r="L33" s="22">
        <f t="shared" si="20"/>
        <v>3.933352147963058</v>
      </c>
    </row>
    <row r="34" spans="1:13" ht="22.5" customHeight="1" x14ac:dyDescent="0.55000000000000004">
      <c r="A34" s="15" t="s">
        <v>1</v>
      </c>
      <c r="B34" s="22">
        <f t="shared" si="13"/>
        <v>3.7444784561300888</v>
      </c>
      <c r="C34" s="22">
        <f t="shared" si="14"/>
        <v>4.1710771079620947</v>
      </c>
      <c r="D34" s="22">
        <f t="shared" si="15"/>
        <v>3.1956385025618115</v>
      </c>
      <c r="E34" s="22">
        <f t="shared" si="23"/>
        <v>0</v>
      </c>
      <c r="F34" s="22">
        <f t="shared" si="10"/>
        <v>9.1262305930107424</v>
      </c>
      <c r="G34" s="22">
        <f t="shared" si="11"/>
        <v>10.221629853934829</v>
      </c>
      <c r="H34" s="22">
        <f t="shared" si="12"/>
        <v>8.1168684509545681</v>
      </c>
      <c r="I34" s="22">
        <f t="shared" si="24"/>
        <v>0</v>
      </c>
      <c r="J34" s="22">
        <f t="shared" si="18"/>
        <v>2.1293339796491701</v>
      </c>
      <c r="K34" s="22">
        <f t="shared" si="19"/>
        <v>2.6890845035617468</v>
      </c>
      <c r="L34" s="22">
        <f t="shared" si="20"/>
        <v>1.3317887110581386</v>
      </c>
    </row>
    <row r="35" spans="1:13" ht="22.5" customHeight="1" x14ac:dyDescent="0.55000000000000004">
      <c r="A35" s="15" t="s">
        <v>0</v>
      </c>
      <c r="B35" s="22">
        <f t="shared" si="13"/>
        <v>3.1880585087690747</v>
      </c>
      <c r="C35" s="22">
        <f t="shared" si="14"/>
        <v>1.2716012412596547</v>
      </c>
      <c r="D35" s="22">
        <f t="shared" si="15"/>
        <v>5.6536741716373582</v>
      </c>
      <c r="E35" s="22">
        <f t="shared" si="23"/>
        <v>0</v>
      </c>
      <c r="F35" s="22">
        <f t="shared" si="10"/>
        <v>10.39883185068353</v>
      </c>
      <c r="G35" s="22">
        <f t="shared" si="11"/>
        <v>5.2088919829288862</v>
      </c>
      <c r="H35" s="22">
        <f t="shared" si="12"/>
        <v>15.181132705661561</v>
      </c>
      <c r="I35" s="22">
        <f t="shared" si="24"/>
        <v>0</v>
      </c>
      <c r="J35" s="22">
        <f t="shared" si="18"/>
        <v>1.0239973557967899</v>
      </c>
      <c r="K35" s="22">
        <f t="shared" si="19"/>
        <v>0.30722062918886844</v>
      </c>
      <c r="L35" s="22">
        <f t="shared" si="20"/>
        <v>2.0452771269106709</v>
      </c>
    </row>
    <row r="36" spans="1:13" ht="22.5" customHeight="1" x14ac:dyDescent="0.55000000000000004">
      <c r="A36" s="15" t="s">
        <v>24</v>
      </c>
      <c r="B36" s="29" t="s">
        <v>25</v>
      </c>
      <c r="C36" s="29" t="s">
        <v>25</v>
      </c>
      <c r="D36" s="29" t="s">
        <v>25</v>
      </c>
      <c r="E36" s="22"/>
      <c r="F36" s="29" t="s">
        <v>25</v>
      </c>
      <c r="G36" s="29" t="s">
        <v>25</v>
      </c>
      <c r="H36" s="29" t="s">
        <v>25</v>
      </c>
      <c r="I36" s="22"/>
      <c r="J36" s="29" t="s">
        <v>25</v>
      </c>
      <c r="K36" s="29" t="s">
        <v>25</v>
      </c>
      <c r="L36" s="29" t="s">
        <v>25</v>
      </c>
    </row>
    <row r="37" spans="1:13" ht="22.5" customHeight="1" x14ac:dyDescent="0.25">
      <c r="A37" s="15" t="s">
        <v>23</v>
      </c>
      <c r="B37" s="22">
        <f t="shared" si="13"/>
        <v>0.15970736802582883</v>
      </c>
      <c r="C37" s="22">
        <f t="shared" si="14"/>
        <v>8.0992749888812637E-2</v>
      </c>
      <c r="D37" s="22">
        <f t="shared" si="15"/>
        <v>0.26097755999183314</v>
      </c>
      <c r="E37" s="22">
        <f t="shared" si="23"/>
        <v>0</v>
      </c>
      <c r="F37" s="29" t="s">
        <v>25</v>
      </c>
      <c r="G37" s="29" t="s">
        <v>25</v>
      </c>
      <c r="H37" s="29" t="s">
        <v>25</v>
      </c>
      <c r="I37" s="22">
        <f t="shared" si="24"/>
        <v>0</v>
      </c>
      <c r="J37" s="22">
        <f t="shared" si="18"/>
        <v>0.20763794281995845</v>
      </c>
      <c r="K37" s="22">
        <f t="shared" si="19"/>
        <v>0.10083071534166489</v>
      </c>
      <c r="L37" s="22">
        <f t="shared" si="20"/>
        <v>0.35981930806677792</v>
      </c>
      <c r="M37" s="14"/>
    </row>
    <row r="38" spans="1:13" s="19" customFormat="1" ht="6" customHeight="1" x14ac:dyDescent="0.55000000000000004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</row>
    <row r="39" spans="1:13" s="19" customFormat="1" ht="6" customHeight="1" x14ac:dyDescent="0.55000000000000004">
      <c r="A39" s="20"/>
      <c r="M39" s="18"/>
    </row>
    <row r="40" spans="1:13" s="19" customFormat="1" ht="15.75" customHeight="1" x14ac:dyDescent="0.55000000000000004">
      <c r="A40" s="20" t="s">
        <v>26</v>
      </c>
      <c r="M40" s="18"/>
    </row>
    <row r="41" spans="1:13" s="19" customFormat="1" ht="24" customHeight="1" x14ac:dyDescent="0.55000000000000004">
      <c r="A41" s="23" t="s">
        <v>27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18"/>
    </row>
  </sheetData>
  <mergeCells count="8">
    <mergeCell ref="A41:L41"/>
    <mergeCell ref="B22:L22"/>
    <mergeCell ref="B4:D4"/>
    <mergeCell ref="A1:L1"/>
    <mergeCell ref="B6:L6"/>
    <mergeCell ref="A4:A5"/>
    <mergeCell ref="J4:L4"/>
    <mergeCell ref="F4:H4"/>
  </mergeCells>
  <pageMargins left="0.78740157480314965" right="0.78740157480314965" top="0.78740157480314965" bottom="0.39370078740157483" header="0.31496062992125984" footer="0.31496062992125984"/>
  <pageSetup paperSize="9" scale="90" firstPageNumber="1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2021-01-20T01:50:30Z</cp:lastPrinted>
  <dcterms:created xsi:type="dcterms:W3CDTF">2018-01-05T05:30:19Z</dcterms:created>
  <dcterms:modified xsi:type="dcterms:W3CDTF">2023-01-11T03:28:02Z</dcterms:modified>
</cp:coreProperties>
</file>