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q1\"/>
    </mc:Choice>
  </mc:AlternateContent>
  <xr:revisionPtr revIDLastSave="0" documentId="13_ncr:1_{707CE025-14C7-472B-BBDF-0E761A0B97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2" sheetId="1" r:id="rId1"/>
  </sheets>
  <calcPr calcId="191029"/>
</workbook>
</file>

<file path=xl/calcChain.xml><?xml version="1.0" encoding="utf-8"?>
<calcChain xmlns="http://schemas.openxmlformats.org/spreadsheetml/2006/main">
  <c r="B11" i="1" l="1"/>
  <c r="B15" i="1" l="1"/>
  <c r="B6" i="1" l="1"/>
  <c r="D15" i="1"/>
  <c r="C15" i="1"/>
  <c r="D11" i="1"/>
  <c r="C11" i="1"/>
  <c r="C6" i="1" s="1"/>
  <c r="D6" i="1" l="1"/>
  <c r="B34" i="1"/>
  <c r="C24" i="1" l="1"/>
  <c r="C28" i="1"/>
  <c r="C32" i="1"/>
  <c r="C31" i="1"/>
  <c r="C33" i="1"/>
  <c r="C26" i="1"/>
  <c r="C23" i="1"/>
  <c r="C25" i="1"/>
  <c r="C29" i="1"/>
  <c r="C34" i="1"/>
  <c r="D32" i="1"/>
  <c r="D29" i="1"/>
  <c r="D34" i="1"/>
  <c r="D26" i="1"/>
  <c r="D24" i="1"/>
  <c r="D28" i="1"/>
  <c r="D23" i="1"/>
  <c r="D33" i="1"/>
  <c r="D31" i="1"/>
  <c r="D25" i="1"/>
  <c r="B24" i="1"/>
  <c r="B28" i="1"/>
  <c r="B32" i="1"/>
  <c r="B23" i="1"/>
  <c r="B25" i="1"/>
  <c r="B29" i="1"/>
  <c r="B33" i="1"/>
  <c r="B26" i="1"/>
  <c r="C27" i="1" l="1"/>
  <c r="C22" i="1" s="1"/>
  <c r="D27" i="1"/>
  <c r="D22" i="1" s="1"/>
  <c r="B27" i="1"/>
  <c r="B31" i="1"/>
  <c r="B22" i="1" l="1"/>
</calcChain>
</file>

<file path=xl/sharedStrings.xml><?xml version="1.0" encoding="utf-8"?>
<sst xmlns="http://schemas.openxmlformats.org/spreadsheetml/2006/main" count="58" uniqueCount="25">
  <si>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</si>
  <si>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</si>
  <si>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</si>
  <si>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</si>
  <si>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</si>
  <si>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</si>
  <si>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</si>
  <si>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</si>
  <si>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</si>
  <si>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</si>
  <si>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</si>
  <si>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</si>
  <si>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</si>
  <si>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</si>
  <si>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</si>
  <si>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</si>
  <si>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</si>
  <si>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</si>
  <si>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</si>
  <si>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</si>
  <si>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</si>
  <si>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</si>
  <si>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>อื่น ๆ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</si>
  <si>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</si>
  <si>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จังหวัดหนองบัวลำภู ไตรมาส 1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</si>
</sst>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zoomScaleSheetLayoutView="91" workbookViewId="0">
      <selection activeCell="H16" sqref="H16"/>
    </sheetView>
  </sheetViews>
  <sheetFormatPr defaultColWidth="9" defaultRowHeight="21.75" customHeight="1"/>
  <cols>
    <col min="1" max="1" width="26.7109375" style="4" customWidth="1"/>
    <col min="2" max="2" width="15.42578125" style="4" customWidth="1"/>
    <col min="3" max="3" width="17.28515625" style="4" customWidth="1"/>
    <col min="4" max="4" width="16.7109375" style="4" customWidth="1"/>
    <col min="5" max="5" width="2.85546875" style="4" customWidth="1"/>
    <col min="6" max="6" width="6.42578125" style="4" customWidth="1"/>
    <col min="7" max="16384" width="9" style="4"/>
  </cols>
  <sheetData>
    <row r="1" spans="1:7" ht="21.75" customHeight="1">
      <c r="A1" s="2" t="s">
        <v>20</v>
      </c>
      <c r="B1" s="2"/>
      <c r="C1" s="2"/>
      <c r="D1" s="1"/>
    </row>
    <row r="2" spans="1:7" ht="21.75" customHeight="1">
      <c r="A2" s="2" t="s">
        <v>24</v>
      </c>
      <c r="B2" s="2"/>
      <c r="C2" s="2"/>
      <c r="D2" s="1"/>
    </row>
    <row r="3" spans="1:7" ht="5.25" customHeight="1">
      <c r="A3" s="2"/>
      <c r="B3" s="2"/>
      <c r="C3" s="2"/>
      <c r="D3" s="1"/>
    </row>
    <row r="4" spans="1:7" ht="21.75" customHeight="1">
      <c r="A4" s="3" t="s">
        <v>7</v>
      </c>
      <c r="B4" s="5" t="s">
        <v>0</v>
      </c>
      <c r="C4" s="5" t="s">
        <v>1</v>
      </c>
      <c r="D4" s="5" t="s">
        <v>2</v>
      </c>
      <c r="E4" s="21"/>
    </row>
    <row r="5" spans="1:7" ht="19.5">
      <c r="A5" s="12"/>
      <c r="B5" s="24" t="s">
        <v>3</v>
      </c>
      <c r="C5" s="24"/>
      <c r="D5" s="24"/>
    </row>
    <row r="6" spans="1:7" ht="21.75" customHeight="1">
      <c r="A6" s="12" t="s">
        <v>5</v>
      </c>
      <c r="B6" s="14">
        <f>SUM(B7:B10,B11,B15,B19:B20)</f>
        <v>385592.99</v>
      </c>
      <c r="C6" s="14">
        <f>SUM(C7:C10,C11,C15,C19:C20)</f>
        <v>182771</v>
      </c>
      <c r="D6" s="14">
        <f>SUM(D7:D10,D11,D15,D19:D20)</f>
        <v>202821.99000000002</v>
      </c>
      <c r="E6" s="11"/>
      <c r="F6" s="11"/>
      <c r="G6" s="11"/>
    </row>
    <row r="7" spans="1:7" ht="21.75" customHeight="1">
      <c r="A7" s="6" t="s">
        <v>8</v>
      </c>
      <c r="B7" s="15">
        <v>4068.05</v>
      </c>
      <c r="C7" s="15">
        <v>1074.6600000000001</v>
      </c>
      <c r="D7" s="15">
        <v>2993.4</v>
      </c>
      <c r="E7" s="11"/>
      <c r="F7" s="11"/>
      <c r="G7" s="11"/>
    </row>
    <row r="8" spans="1:7" ht="21.75" customHeight="1">
      <c r="A8" s="7" t="s">
        <v>9</v>
      </c>
      <c r="B8" s="15">
        <v>113509.12</v>
      </c>
      <c r="C8" s="15">
        <v>46358.879999999997</v>
      </c>
      <c r="D8" s="15">
        <v>67150.240000000005</v>
      </c>
      <c r="E8" s="11"/>
      <c r="F8" s="11"/>
      <c r="G8" s="11"/>
    </row>
    <row r="9" spans="1:7" ht="21.75" customHeight="1">
      <c r="A9" s="6" t="s">
        <v>6</v>
      </c>
      <c r="B9" s="15">
        <v>104699.86</v>
      </c>
      <c r="C9" s="15">
        <v>56103.35</v>
      </c>
      <c r="D9" s="15">
        <v>48596.51</v>
      </c>
      <c r="E9" s="11"/>
      <c r="F9" s="11"/>
      <c r="G9" s="11"/>
    </row>
    <row r="10" spans="1:7" ht="21.75" customHeight="1">
      <c r="A10" s="8" t="s">
        <v>10</v>
      </c>
      <c r="B10" s="15">
        <v>63040.65</v>
      </c>
      <c r="C10" s="15">
        <v>33294.800000000003</v>
      </c>
      <c r="D10" s="15">
        <v>29745.85</v>
      </c>
      <c r="E10" s="11"/>
      <c r="F10" s="11"/>
      <c r="G10" s="11"/>
    </row>
    <row r="11" spans="1:7" ht="21.75" customHeight="1">
      <c r="A11" s="8" t="s">
        <v>11</v>
      </c>
      <c r="B11" s="13">
        <f>SUM(B12:B14)</f>
        <v>56104.160000000003</v>
      </c>
      <c r="C11" s="13">
        <f t="shared" ref="C11" si="0">SUM(C12:C14)</f>
        <v>28075.739999999998</v>
      </c>
      <c r="D11" s="13">
        <f t="shared" ref="D11" si="1">SUM(D12:D14)</f>
        <v>28028.420000000002</v>
      </c>
      <c r="E11" s="11"/>
    </row>
    <row r="12" spans="1:7" ht="21.75" customHeight="1">
      <c r="A12" s="8" t="s">
        <v>13</v>
      </c>
      <c r="B12" s="15">
        <v>47898.55</v>
      </c>
      <c r="C12" s="15">
        <v>21409.37</v>
      </c>
      <c r="D12" s="15">
        <v>26489.18</v>
      </c>
      <c r="E12" s="11"/>
      <c r="F12" s="11"/>
      <c r="G12" s="11"/>
    </row>
    <row r="13" spans="1:7" ht="21.75" customHeight="1">
      <c r="A13" s="8" t="s">
        <v>14</v>
      </c>
      <c r="B13" s="15">
        <v>8205.61</v>
      </c>
      <c r="C13" s="15">
        <v>6666.37</v>
      </c>
      <c r="D13" s="15">
        <v>1539.24</v>
      </c>
      <c r="E13" s="11"/>
      <c r="F13" s="11"/>
      <c r="G13" s="11"/>
    </row>
    <row r="14" spans="1:7" ht="21.75" customHeight="1">
      <c r="A14" s="8" t="s">
        <v>15</v>
      </c>
      <c r="B14" s="15" t="s">
        <v>17</v>
      </c>
      <c r="C14" s="15" t="s">
        <v>17</v>
      </c>
      <c r="D14" s="15" t="s">
        <v>17</v>
      </c>
      <c r="E14" s="11"/>
      <c r="F14" s="11"/>
      <c r="G14" s="11"/>
    </row>
    <row r="15" spans="1:7" ht="21.75" customHeight="1">
      <c r="A15" s="8" t="s">
        <v>12</v>
      </c>
      <c r="B15" s="13">
        <f>SUM(B16:B18)</f>
        <v>44171.15</v>
      </c>
      <c r="C15" s="13">
        <f t="shared" ref="C15" si="2">SUM(C16:C18)</f>
        <v>17863.57</v>
      </c>
      <c r="D15" s="13">
        <f t="shared" ref="D15" si="3">SUM(D16:D18)</f>
        <v>26307.57</v>
      </c>
      <c r="E15" s="11"/>
    </row>
    <row r="16" spans="1:7" ht="21.75" customHeight="1">
      <c r="A16" s="8" t="s">
        <v>18</v>
      </c>
      <c r="B16" s="15">
        <v>22558.3</v>
      </c>
      <c r="C16" s="15">
        <v>7959.91</v>
      </c>
      <c r="D16" s="15">
        <v>14598.39</v>
      </c>
      <c r="E16" s="11"/>
      <c r="F16" s="11"/>
      <c r="G16" s="11"/>
    </row>
    <row r="17" spans="1:10" ht="21.75" customHeight="1">
      <c r="A17" s="8" t="s">
        <v>16</v>
      </c>
      <c r="B17" s="15">
        <v>13018.31</v>
      </c>
      <c r="C17" s="15">
        <v>7441.67</v>
      </c>
      <c r="D17" s="15">
        <v>5576.64</v>
      </c>
      <c r="E17" s="11"/>
      <c r="F17" s="11"/>
      <c r="G17" s="11"/>
    </row>
    <row r="18" spans="1:10" ht="21.75" customHeight="1">
      <c r="A18" s="8" t="s">
        <v>15</v>
      </c>
      <c r="B18" s="15">
        <v>8594.5400000000009</v>
      </c>
      <c r="C18" s="15">
        <v>2461.9899999999998</v>
      </c>
      <c r="D18" s="15">
        <v>6132.54</v>
      </c>
      <c r="E18" s="11"/>
      <c r="F18" s="11"/>
      <c r="G18" s="11"/>
    </row>
    <row r="19" spans="1:10" ht="19.5">
      <c r="A19" s="4" t="s">
        <v>22</v>
      </c>
      <c r="B19" s="15" t="s">
        <v>17</v>
      </c>
      <c r="C19" s="15" t="s">
        <v>17</v>
      </c>
      <c r="D19" s="15" t="s">
        <v>17</v>
      </c>
      <c r="F19" s="11"/>
      <c r="G19" s="11"/>
    </row>
    <row r="20" spans="1:10" ht="19.5">
      <c r="A20" s="8" t="s">
        <v>19</v>
      </c>
      <c r="B20" s="15" t="s">
        <v>17</v>
      </c>
      <c r="C20" s="15" t="s">
        <v>17</v>
      </c>
      <c r="D20" s="15" t="s">
        <v>17</v>
      </c>
      <c r="F20" s="11"/>
      <c r="G20" s="11"/>
    </row>
    <row r="21" spans="1:10" ht="19.5">
      <c r="A21" s="8"/>
      <c r="B21" s="23" t="s">
        <v>4</v>
      </c>
      <c r="C21" s="23"/>
      <c r="D21" s="23"/>
      <c r="H21" s="13"/>
      <c r="I21" s="13"/>
      <c r="J21" s="13"/>
    </row>
    <row r="22" spans="1:10" ht="21.75" customHeight="1">
      <c r="A22" s="12" t="s">
        <v>5</v>
      </c>
      <c r="B22" s="16">
        <f>SUM(B23,B24,B25,B26,B27,B31,B36)</f>
        <v>100</v>
      </c>
      <c r="C22" s="16">
        <f>SUM(C23,C24,C25,C26,C27,C31,C35:C36)</f>
        <v>100</v>
      </c>
      <c r="D22" s="16">
        <f>SUM(D23,D24,D25,D26,D27,D31,D36)</f>
        <v>99.999999999999986</v>
      </c>
    </row>
    <row r="23" spans="1:10" ht="21.75" customHeight="1">
      <c r="A23" s="6" t="s">
        <v>8</v>
      </c>
      <c r="B23" s="17">
        <f>(B7*100)/$B$6</f>
        <v>1.0550113994551613</v>
      </c>
      <c r="C23" s="17">
        <f>(C7*100)/$C$6</f>
        <v>0.5879816819955026</v>
      </c>
      <c r="D23" s="17">
        <f>(D7*100)/$D$6</f>
        <v>1.4758754708993831</v>
      </c>
    </row>
    <row r="24" spans="1:10" ht="21.75" customHeight="1">
      <c r="A24" s="7" t="s">
        <v>9</v>
      </c>
      <c r="B24" s="17">
        <f>(B8*100)/$B$6</f>
        <v>29.437547606869099</v>
      </c>
      <c r="C24" s="17">
        <f>(C8*100)/$C$6</f>
        <v>25.364461539303282</v>
      </c>
      <c r="D24" s="17">
        <f>(D8*100)/$D$6</f>
        <v>33.107968223761141</v>
      </c>
    </row>
    <row r="25" spans="1:10" ht="21.75" customHeight="1">
      <c r="A25" s="6" t="s">
        <v>6</v>
      </c>
      <c r="B25" s="17">
        <f>(B9*100)/$B$6</f>
        <v>27.152946945430724</v>
      </c>
      <c r="C25" s="17">
        <f>(C9*100)/$C$6</f>
        <v>30.695980215679729</v>
      </c>
      <c r="D25" s="17">
        <f>(D9*100)/$D$6</f>
        <v>23.960178085226357</v>
      </c>
    </row>
    <row r="26" spans="1:10" ht="21.75" customHeight="1">
      <c r="A26" s="8" t="s">
        <v>10</v>
      </c>
      <c r="B26" s="17">
        <f>(B10*100)/$B$6</f>
        <v>16.349013502553561</v>
      </c>
      <c r="C26" s="17">
        <f>(C10*100)/$C$6</f>
        <v>18.216675511979474</v>
      </c>
      <c r="D26" s="17">
        <f>(D10*100)/$D$6</f>
        <v>14.66598863367823</v>
      </c>
    </row>
    <row r="27" spans="1:10" ht="21.75" customHeight="1">
      <c r="A27" s="8" t="s">
        <v>11</v>
      </c>
      <c r="B27" s="17">
        <f>SUM(B28:B30)</f>
        <v>14.550098537839082</v>
      </c>
      <c r="C27" s="17">
        <f t="shared" ref="C27:D27" si="4">SUM(C28:C30)</f>
        <v>15.361156857488332</v>
      </c>
      <c r="D27" s="17">
        <f t="shared" si="4"/>
        <v>13.81922147593562</v>
      </c>
    </row>
    <row r="28" spans="1:10" ht="21.75" customHeight="1">
      <c r="A28" s="8" t="s">
        <v>13</v>
      </c>
      <c r="B28" s="17">
        <f>(B12*100)/$B$6</f>
        <v>12.422048958929466</v>
      </c>
      <c r="C28" s="17">
        <f>(C12*100)/$C$6</f>
        <v>11.713767501408867</v>
      </c>
      <c r="D28" s="17">
        <f>(D12*100)/$D$6</f>
        <v>13.060309683382949</v>
      </c>
    </row>
    <row r="29" spans="1:10" ht="21.75" customHeight="1">
      <c r="A29" s="8" t="s">
        <v>14</v>
      </c>
      <c r="B29" s="17">
        <f>(B13*100)/$B$6</f>
        <v>2.1280495789096165</v>
      </c>
      <c r="C29" s="17">
        <f>(C13*100)/$C$6</f>
        <v>3.6473893560794655</v>
      </c>
      <c r="D29" s="17">
        <f>(D13*100)/$D$6</f>
        <v>0.75891179255267138</v>
      </c>
    </row>
    <row r="30" spans="1:10" ht="21.75" customHeight="1">
      <c r="A30" s="8" t="s">
        <v>15</v>
      </c>
      <c r="B30" s="17" t="s">
        <v>17</v>
      </c>
      <c r="C30" s="17" t="s">
        <v>17</v>
      </c>
      <c r="D30" s="17" t="s">
        <v>17</v>
      </c>
    </row>
    <row r="31" spans="1:10" ht="21.75" customHeight="1">
      <c r="A31" s="8" t="s">
        <v>12</v>
      </c>
      <c r="B31" s="17">
        <f>SUM(B32:B34)</f>
        <v>11.455382007852373</v>
      </c>
      <c r="C31" s="17">
        <f>(C15*100)/$C$6</f>
        <v>9.7737441935536822</v>
      </c>
      <c r="D31" s="17">
        <f>(D15*100)/$D$6</f>
        <v>12.970768110499259</v>
      </c>
    </row>
    <row r="32" spans="1:10" ht="21.75" customHeight="1">
      <c r="A32" s="8" t="s">
        <v>18</v>
      </c>
      <c r="B32" s="17">
        <f>(B16*100)/$B$6</f>
        <v>5.8502878903477988</v>
      </c>
      <c r="C32" s="17">
        <f>(C16*100)/$C$6</f>
        <v>4.3551274545743031</v>
      </c>
      <c r="D32" s="17">
        <f>(D16*100)/$D$6</f>
        <v>7.1976367059607291</v>
      </c>
    </row>
    <row r="33" spans="1:5" ht="21.75" customHeight="1">
      <c r="A33" s="8" t="s">
        <v>16</v>
      </c>
      <c r="B33" s="17">
        <f>(B17*100)/$B$6</f>
        <v>3.3761791157043599</v>
      </c>
      <c r="C33" s="17">
        <f>(C17*100)/$C$6</f>
        <v>4.071581377789693</v>
      </c>
      <c r="D33" s="17">
        <f>(D17*100)/$D$6</f>
        <v>2.7495243489130541</v>
      </c>
    </row>
    <row r="34" spans="1:5" ht="21.75" customHeight="1">
      <c r="A34" s="8" t="s">
        <v>15</v>
      </c>
      <c r="B34" s="19">
        <f>(B18*100)/$B$6</f>
        <v>2.2289150018002144</v>
      </c>
      <c r="C34" s="19">
        <f>(C18*100)/$C$6</f>
        <v>1.3470353611896853</v>
      </c>
      <c r="D34" s="19">
        <f>(D18*100)/$D$6</f>
        <v>3.0236070556254768</v>
      </c>
    </row>
    <row r="35" spans="1:5" ht="19.5">
      <c r="A35" s="8" t="s">
        <v>22</v>
      </c>
      <c r="B35" s="17" t="s">
        <v>17</v>
      </c>
      <c r="C35" s="17" t="s">
        <v>17</v>
      </c>
      <c r="D35" s="17" t="s">
        <v>17</v>
      </c>
    </row>
    <row r="36" spans="1:5" ht="19.5">
      <c r="A36" s="8" t="s">
        <v>19</v>
      </c>
      <c r="B36" s="17" t="s">
        <v>17</v>
      </c>
      <c r="C36" s="17" t="s">
        <v>17</v>
      </c>
      <c r="D36" s="17" t="s">
        <v>17</v>
      </c>
    </row>
    <row r="37" spans="1:5" ht="4.5" customHeight="1">
      <c r="A37" s="9"/>
      <c r="B37" s="18"/>
      <c r="C37" s="18"/>
      <c r="D37" s="18"/>
      <c r="E37" s="22"/>
    </row>
    <row r="38" spans="1:5" ht="19.5">
      <c r="A38" s="20" t="s">
        <v>21</v>
      </c>
    </row>
    <row r="39" spans="1:5" ht="19.5">
      <c r="A39" s="10" t="s">
        <v>23</v>
      </c>
    </row>
  </sheetData>
  <mergeCells count="2">
    <mergeCell ref="B21:D21"/>
    <mergeCell ref="B5:D5"/>
  </mergeCells>
  <pageMargins left="0.73" right="0.73" top="0.59055118110236227" bottom="0.39370078740157483" header="0.51181102362204722" footer="0.51181102362204722"/>
  <pageSetup paperSize="9" orientation="portrait" r:id="rId1"/>
  <ignoredErrors>
    <ignoredError sqref="B15:C15" formulaRange="1"/>
    <ignoredError sqref="B27:D27 B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2022-06-01T04:29:21Z</cp:lastPrinted>
  <dcterms:created xsi:type="dcterms:W3CDTF">2012-12-19T02:22:22Z</dcterms:created>
  <dcterms:modified xsi:type="dcterms:W3CDTF">2022-06-01T04:29:25Z</dcterms:modified>
</cp:coreProperties>
</file>