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5\ไตรมาส 4\ตารางไตรมาส4-2565-ok\"/>
    </mc:Choice>
  </mc:AlternateContent>
  <xr:revisionPtr revIDLastSave="0" documentId="13_ncr:1_{73FA6D57-E78F-4397-A8D0-EABDF861C1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2" sheetId="1" r:id="rId1"/>
  </sheets>
  <definedNames>
    <definedName name="_xlnm.Print_Area" localSheetId="0">ตารางที่2!$A$1:$D$39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D15" i="1"/>
  <c r="C15" i="1"/>
  <c r="D11" i="1"/>
  <c r="C11" i="1"/>
  <c r="B17" i="1"/>
  <c r="B18" i="1"/>
  <c r="B19" i="1"/>
  <c r="B20" i="1"/>
  <c r="B16" i="1"/>
  <c r="B15" i="1" s="1"/>
  <c r="B27" i="1"/>
  <c r="D31" i="1"/>
  <c r="C31" i="1"/>
  <c r="B31" i="1"/>
  <c r="D27" i="1"/>
  <c r="D22" i="1" s="1"/>
  <c r="C27" i="1"/>
  <c r="C22" i="1" s="1"/>
  <c r="B13" i="1"/>
  <c r="B12" i="1"/>
  <c r="B11" i="1" s="1"/>
  <c r="B10" i="1"/>
  <c r="B9" i="1"/>
  <c r="B8" i="1"/>
  <c r="B7" i="1"/>
  <c r="B22" i="1" l="1"/>
  <c r="C6" i="1"/>
  <c r="B6" i="1"/>
  <c r="D6" i="1"/>
</calcChain>
</file>

<file path=xl/sharedStrings.xml><?xml version="1.0" encoding="utf-8"?>
<sst xmlns="http://schemas.openxmlformats.org/spreadsheetml/2006/main" count="49" uniqueCount="27">
  <si>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</si>
  <si>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</si>
  <si>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</si>
  <si>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</si>
  <si>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</si>
  <si>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</si>
  <si>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</si>
  <si>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</si>
  <si>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</si>
  <si>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</si>
  <si>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</si>
  <si>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</si>
  <si>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</si>
  <si>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</si>
  <si>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</si>
  <si>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</si>
  <si>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</si>
  <si>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</si>
  <si>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</si>
  <si>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</si>
  <si>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</si>
  <si>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</si>
  <si>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 xml:space="preserve">               ไตรมาสที่ 4 (ตุลาคม - ธันวาคม) พ.ศ. 2565</t>
  </si>
  <si>
    <t>ที่มา : การสำรวจภาวะการทำงานของประชากรจังหวัดเลย ไตรมาสที่ 4 : ตุลาคม - ธันวาคม พ.ศ. 2565</t>
  </si>
  <si>
    <t>. .</t>
  </si>
  <si>
    <t xml:space="preserve"> -   </t>
  </si>
  <si>
    <t>. . 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</si>
</sst>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0" formatCode="_-* #,##0.0_-;\-* #,##0.0_-;_-* &quot;-&quot;??_-;_-@_-"/>
  </numFmts>
  <fonts count="10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sz val="16"/>
      <color theme="0"/>
      <name val="TH SarabunPSK"/>
      <family val="2"/>
    </font>
    <font>
      <b/>
      <sz val="14"/>
      <name val="TH SarabunPSK"/>
      <family val="2"/>
    </font>
    <font>
      <sz val="18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7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>
      <alignment horizontal="center"/>
    </xf>
    <xf numFmtId="0" fontId="2" fillId="0" borderId="2" xfId="0" applyFont="1" applyBorder="1" applyAlignment="1" applyProtection="1">
      <alignment horizontal="left"/>
    </xf>
    <xf numFmtId="189" fontId="1" fillId="0" borderId="0" xfId="2" applyNumberFormat="1" applyFont="1" applyAlignment="1">
      <alignment horizontal="right"/>
    </xf>
    <xf numFmtId="189" fontId="1" fillId="0" borderId="0" xfId="2" applyNumberFormat="1" applyFont="1" applyAlignment="1">
      <alignment horizontal="right" vertical="center"/>
    </xf>
    <xf numFmtId="0" fontId="6" fillId="0" borderId="0" xfId="0" applyFont="1"/>
    <xf numFmtId="188" fontId="7" fillId="0" borderId="0" xfId="0" applyNumberFormat="1" applyFont="1" applyFill="1" applyBorder="1" applyAlignment="1">
      <alignment horizontal="right"/>
    </xf>
    <xf numFmtId="0" fontId="7" fillId="0" borderId="0" xfId="0" applyFont="1"/>
    <xf numFmtId="0" fontId="8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89" fontId="2" fillId="2" borderId="0" xfId="2" applyNumberFormat="1" applyFont="1" applyFill="1" applyBorder="1" applyAlignment="1">
      <alignment horizontal="right"/>
    </xf>
    <xf numFmtId="0" fontId="2" fillId="0" borderId="0" xfId="0" applyFont="1" applyFill="1"/>
    <xf numFmtId="0" fontId="1" fillId="0" borderId="1" xfId="0" applyFont="1" applyFill="1" applyBorder="1" applyAlignment="1">
      <alignment horizontal="right" vertical="center"/>
    </xf>
    <xf numFmtId="189" fontId="2" fillId="0" borderId="0" xfId="2" applyNumberFormat="1" applyFont="1" applyFill="1" applyBorder="1" applyAlignment="1">
      <alignment horizontal="right"/>
    </xf>
    <xf numFmtId="0" fontId="7" fillId="0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189" fontId="2" fillId="0" borderId="0" xfId="2" applyNumberFormat="1" applyFont="1" applyAlignment="1">
      <alignment horizontal="right"/>
    </xf>
    <xf numFmtId="189" fontId="2" fillId="0" borderId="0" xfId="2" applyNumberFormat="1" applyFont="1" applyFill="1" applyAlignment="1">
      <alignment horizontal="right"/>
    </xf>
    <xf numFmtId="190" fontId="2" fillId="0" borderId="0" xfId="2" applyNumberFormat="1" applyFont="1" applyBorder="1" applyAlignment="1">
      <alignment horizontal="right"/>
    </xf>
    <xf numFmtId="190" fontId="2" fillId="0" borderId="0" xfId="2" applyNumberFormat="1" applyFont="1" applyFill="1" applyBorder="1" applyAlignment="1">
      <alignment horizontal="right"/>
    </xf>
    <xf numFmtId="190" fontId="2" fillId="0" borderId="2" xfId="2" applyNumberFormat="1" applyFont="1" applyBorder="1" applyAlignment="1">
      <alignment horizontal="right"/>
    </xf>
    <xf numFmtId="190" fontId="1" fillId="2" borderId="0" xfId="2" applyNumberFormat="1" applyFont="1" applyFill="1" applyBorder="1" applyAlignment="1">
      <alignment horizontal="right" vertical="center"/>
    </xf>
    <xf numFmtId="189" fontId="1" fillId="2" borderId="0" xfId="2" applyNumberFormat="1" applyFont="1" applyFill="1" applyBorder="1" applyAlignment="1">
      <alignment horizontal="right" vertical="center"/>
    </xf>
    <xf numFmtId="189" fontId="1" fillId="0" borderId="0" xfId="2" applyNumberFormat="1" applyFont="1" applyFill="1" applyBorder="1" applyAlignment="1">
      <alignment horizontal="right" vertical="center"/>
    </xf>
    <xf numFmtId="189" fontId="2" fillId="0" borderId="0" xfId="2" applyNumberFormat="1" applyFont="1" applyAlignment="1">
      <alignment horizontal="right" vertical="center"/>
    </xf>
    <xf numFmtId="189" fontId="2" fillId="0" borderId="0" xfId="2" applyNumberFormat="1" applyFont="1" applyFill="1" applyAlignment="1">
      <alignment horizontal="right" vertical="center"/>
    </xf>
    <xf numFmtId="188" fontId="9" fillId="0" borderId="0" xfId="0" applyNumberFormat="1" applyFont="1" applyFill="1" applyBorder="1" applyAlignment="1">
      <alignment horizontal="right"/>
    </xf>
    <xf numFmtId="0" fontId="9" fillId="0" borderId="0" xfId="0" applyFont="1" applyFill="1"/>
    <xf numFmtId="0" fontId="9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39"/>
  <sheetViews>
    <sheetView showGridLines="0" tabSelected="1" view="pageBreakPreview" zoomScaleNormal="75" zoomScaleSheetLayoutView="100" workbookViewId="0">
      <selection activeCell="G8" sqref="G8"/>
    </sheetView>
  </sheetViews>
  <sheetFormatPr defaultRowHeight="26.25" customHeight="1" x14ac:dyDescent="0.35"/>
  <cols>
    <col min="1" max="1" width="33.28515625" style="1" customWidth="1"/>
    <col min="2" max="2" width="22.7109375" style="2" customWidth="1"/>
    <col min="3" max="3" width="22.7109375" style="23" customWidth="1"/>
    <col min="4" max="4" width="22.7109375" style="2" customWidth="1"/>
    <col min="5" max="5" width="14.28515625" style="2" bestFit="1" customWidth="1"/>
    <col min="6" max="16384" width="9.140625" style="2"/>
  </cols>
  <sheetData>
    <row r="1" spans="1:5" s="1" customFormat="1" ht="23.25" x14ac:dyDescent="0.35">
      <c r="A1" s="1" t="s">
        <v>21</v>
      </c>
      <c r="B1" s="2"/>
      <c r="C1" s="23"/>
      <c r="D1" s="2"/>
    </row>
    <row r="2" spans="1:5" ht="23.25" x14ac:dyDescent="0.35">
      <c r="A2" s="1" t="s">
        <v>22</v>
      </c>
    </row>
    <row r="3" spans="1:5" ht="8.25" customHeight="1" x14ac:dyDescent="0.35"/>
    <row r="4" spans="1:5" s="1" customFormat="1" ht="30" customHeight="1" x14ac:dyDescent="0.35">
      <c r="A4" s="3" t="s">
        <v>0</v>
      </c>
      <c r="B4" s="4" t="s">
        <v>1</v>
      </c>
      <c r="C4" s="24" t="s">
        <v>2</v>
      </c>
      <c r="D4" s="4" t="s">
        <v>3</v>
      </c>
      <c r="E4" s="20"/>
    </row>
    <row r="5" spans="1:5" s="1" customFormat="1" ht="23.25" x14ac:dyDescent="0.35">
      <c r="B5" s="42" t="s">
        <v>4</v>
      </c>
      <c r="C5" s="42"/>
      <c r="D5" s="42"/>
      <c r="E5" s="20"/>
    </row>
    <row r="6" spans="1:5" s="6" customFormat="1" ht="24.95" customHeight="1" x14ac:dyDescent="0.5">
      <c r="A6" s="5" t="s">
        <v>5</v>
      </c>
      <c r="B6" s="35">
        <f>B7+B8+B9+B10+B11+B15+B19+B20</f>
        <v>439735</v>
      </c>
      <c r="C6" s="36">
        <f>C7+C8+C9+C10+C11+C15+C19+C20</f>
        <v>208722</v>
      </c>
      <c r="D6" s="35">
        <f>D7+D8+D9+D10+D11+D15+D19+D20</f>
        <v>231013</v>
      </c>
      <c r="E6" s="21"/>
    </row>
    <row r="7" spans="1:5" s="8" customFormat="1" ht="24.95" customHeight="1" x14ac:dyDescent="0.35">
      <c r="A7" s="7" t="s">
        <v>6</v>
      </c>
      <c r="B7" s="22">
        <f>C7+D7</f>
        <v>8835</v>
      </c>
      <c r="C7" s="25">
        <v>1302</v>
      </c>
      <c r="D7" s="37">
        <v>7533</v>
      </c>
      <c r="E7" s="27"/>
    </row>
    <row r="8" spans="1:5" s="8" customFormat="1" ht="24.95" customHeight="1" x14ac:dyDescent="0.35">
      <c r="A8" s="9" t="s">
        <v>7</v>
      </c>
      <c r="B8" s="22">
        <f t="shared" ref="B8:B10" si="0">C8+D8</f>
        <v>120633</v>
      </c>
      <c r="C8" s="25">
        <v>50564</v>
      </c>
      <c r="D8" s="37">
        <v>70069</v>
      </c>
      <c r="E8" s="28"/>
    </row>
    <row r="9" spans="1:5" s="8" customFormat="1" ht="24.95" customHeight="1" x14ac:dyDescent="0.35">
      <c r="A9" s="10" t="s">
        <v>8</v>
      </c>
      <c r="B9" s="22">
        <f t="shared" si="0"/>
        <v>122997</v>
      </c>
      <c r="C9" s="25">
        <v>67796</v>
      </c>
      <c r="D9" s="37">
        <v>55201</v>
      </c>
      <c r="E9" s="28"/>
    </row>
    <row r="10" spans="1:5" s="8" customFormat="1" ht="24.95" customHeight="1" x14ac:dyDescent="0.35">
      <c r="A10" s="10" t="s">
        <v>9</v>
      </c>
      <c r="B10" s="22">
        <f t="shared" si="0"/>
        <v>81498</v>
      </c>
      <c r="C10" s="38">
        <v>42215</v>
      </c>
      <c r="D10" s="37">
        <v>39283</v>
      </c>
      <c r="E10" s="15"/>
    </row>
    <row r="11" spans="1:5" ht="24.95" customHeight="1" x14ac:dyDescent="0.35">
      <c r="A11" s="9" t="s">
        <v>10</v>
      </c>
      <c r="B11" s="29">
        <f>SUM(B12:B14)</f>
        <v>68790</v>
      </c>
      <c r="C11" s="30">
        <f>SUM(C12:C14)</f>
        <v>34236</v>
      </c>
      <c r="D11" s="29">
        <f>SUM(D12:D14)</f>
        <v>34554</v>
      </c>
      <c r="E11" s="15"/>
    </row>
    <row r="12" spans="1:5" ht="24.95" customHeight="1" x14ac:dyDescent="0.35">
      <c r="A12" s="11" t="s">
        <v>11</v>
      </c>
      <c r="B12" s="22">
        <f t="shared" ref="B12:B13" si="1">C12+D12</f>
        <v>63100</v>
      </c>
      <c r="C12" s="30">
        <v>31263</v>
      </c>
      <c r="D12" s="29">
        <v>31837</v>
      </c>
      <c r="E12" s="15"/>
    </row>
    <row r="13" spans="1:5" ht="24.95" customHeight="1" x14ac:dyDescent="0.35">
      <c r="A13" s="11" t="s">
        <v>12</v>
      </c>
      <c r="B13" s="22">
        <f t="shared" si="1"/>
        <v>5625</v>
      </c>
      <c r="C13" s="30">
        <v>2973</v>
      </c>
      <c r="D13" s="29">
        <v>2652</v>
      </c>
      <c r="E13" s="15"/>
    </row>
    <row r="14" spans="1:5" ht="24.95" customHeight="1" x14ac:dyDescent="0.35">
      <c r="A14" s="12" t="s">
        <v>13</v>
      </c>
      <c r="B14" s="22">
        <f>C14+D14</f>
        <v>65</v>
      </c>
      <c r="C14" s="30">
        <v>0</v>
      </c>
      <c r="D14" s="29">
        <v>65</v>
      </c>
      <c r="E14" s="15"/>
    </row>
    <row r="15" spans="1:5" ht="24.95" customHeight="1" x14ac:dyDescent="0.35">
      <c r="A15" s="9" t="s">
        <v>14</v>
      </c>
      <c r="B15" s="29">
        <f>SUM(B16:B18)</f>
        <v>36982</v>
      </c>
      <c r="C15" s="30">
        <f>SUM(C16:C18)</f>
        <v>12609</v>
      </c>
      <c r="D15" s="29">
        <f>SUM(D16:D18)</f>
        <v>24373</v>
      </c>
      <c r="E15" s="15"/>
    </row>
    <row r="16" spans="1:5" s="8" customFormat="1" ht="24.95" customHeight="1" x14ac:dyDescent="0.35">
      <c r="A16" s="12" t="s">
        <v>15</v>
      </c>
      <c r="B16" s="37">
        <f>C16+D16</f>
        <v>23782</v>
      </c>
      <c r="C16" s="38">
        <v>8211</v>
      </c>
      <c r="D16" s="37">
        <v>15571</v>
      </c>
      <c r="E16" s="15"/>
    </row>
    <row r="17" spans="1:5" s="8" customFormat="1" ht="24.95" customHeight="1" x14ac:dyDescent="0.35">
      <c r="A17" s="12" t="s">
        <v>16</v>
      </c>
      <c r="B17" s="37">
        <f t="shared" ref="B17:B20" si="2">C17+D17</f>
        <v>5161</v>
      </c>
      <c r="C17" s="38">
        <v>2448</v>
      </c>
      <c r="D17" s="37">
        <v>2713</v>
      </c>
      <c r="E17" s="15"/>
    </row>
    <row r="18" spans="1:5" s="8" customFormat="1" ht="24.95" customHeight="1" x14ac:dyDescent="0.35">
      <c r="A18" s="12" t="s">
        <v>17</v>
      </c>
      <c r="B18" s="37">
        <f t="shared" si="2"/>
        <v>8039</v>
      </c>
      <c r="C18" s="38">
        <v>1950</v>
      </c>
      <c r="D18" s="37">
        <v>6089</v>
      </c>
      <c r="E18" s="15"/>
    </row>
    <row r="19" spans="1:5" s="8" customFormat="1" ht="24.95" customHeight="1" x14ac:dyDescent="0.35">
      <c r="A19" s="11" t="s">
        <v>18</v>
      </c>
      <c r="B19" s="37">
        <f t="shared" si="2"/>
        <v>0</v>
      </c>
      <c r="C19" s="38">
        <v>0</v>
      </c>
      <c r="D19" s="37">
        <v>0</v>
      </c>
      <c r="E19" s="16"/>
    </row>
    <row r="20" spans="1:5" s="8" customFormat="1" ht="24.95" customHeight="1" x14ac:dyDescent="0.35">
      <c r="A20" s="11" t="s">
        <v>19</v>
      </c>
      <c r="B20" s="37">
        <f t="shared" si="2"/>
        <v>0</v>
      </c>
      <c r="C20" s="38">
        <v>0</v>
      </c>
      <c r="D20" s="37">
        <v>0</v>
      </c>
    </row>
    <row r="21" spans="1:5" ht="24.95" customHeight="1" x14ac:dyDescent="0.35">
      <c r="A21" s="2"/>
      <c r="B21" s="43" t="s">
        <v>20</v>
      </c>
      <c r="C21" s="43"/>
      <c r="D21" s="43"/>
    </row>
    <row r="22" spans="1:5" s="1" customFormat="1" ht="23.25" x14ac:dyDescent="0.35">
      <c r="A22" s="13" t="s">
        <v>5</v>
      </c>
      <c r="B22" s="34">
        <f>SUM(B23:B27,B31,B35,B36)</f>
        <v>100.00000000000001</v>
      </c>
      <c r="C22" s="34">
        <f t="shared" ref="C22:D22" si="3">SUM(C23:C27,C31,C35,C36)</f>
        <v>100</v>
      </c>
      <c r="D22" s="34">
        <f t="shared" si="3"/>
        <v>100</v>
      </c>
    </row>
    <row r="23" spans="1:5" ht="24.95" customHeight="1" x14ac:dyDescent="0.35">
      <c r="A23" s="7" t="s">
        <v>6</v>
      </c>
      <c r="B23" s="31">
        <v>2</v>
      </c>
      <c r="C23" s="31">
        <v>0.6</v>
      </c>
      <c r="D23" s="31">
        <v>3.3</v>
      </c>
    </row>
    <row r="24" spans="1:5" ht="24.95" customHeight="1" x14ac:dyDescent="0.35">
      <c r="A24" s="9" t="s">
        <v>7</v>
      </c>
      <c r="B24" s="31">
        <v>27.4</v>
      </c>
      <c r="C24" s="31">
        <v>24.2</v>
      </c>
      <c r="D24" s="31">
        <v>30.3</v>
      </c>
    </row>
    <row r="25" spans="1:5" ht="24.95" customHeight="1" x14ac:dyDescent="0.35">
      <c r="A25" s="10" t="s">
        <v>8</v>
      </c>
      <c r="B25" s="31">
        <v>28</v>
      </c>
      <c r="C25" s="31">
        <v>32.5</v>
      </c>
      <c r="D25" s="31">
        <v>23.9</v>
      </c>
    </row>
    <row r="26" spans="1:5" ht="24.95" customHeight="1" x14ac:dyDescent="0.35">
      <c r="A26" s="10" t="s">
        <v>9</v>
      </c>
      <c r="B26" s="31">
        <v>18.5</v>
      </c>
      <c r="C26" s="31">
        <v>20.2</v>
      </c>
      <c r="D26" s="31">
        <v>17</v>
      </c>
    </row>
    <row r="27" spans="1:5" ht="24.95" customHeight="1" x14ac:dyDescent="0.35">
      <c r="A27" s="2" t="s">
        <v>10</v>
      </c>
      <c r="B27" s="31">
        <f>SUM(B28:B30)</f>
        <v>15.700000000000001</v>
      </c>
      <c r="C27" s="32">
        <f>SUM(C28:C30)</f>
        <v>16.399999999999999</v>
      </c>
      <c r="D27" s="31">
        <f>SUM(D28:D30)</f>
        <v>15</v>
      </c>
    </row>
    <row r="28" spans="1:5" ht="24.95" customHeight="1" x14ac:dyDescent="0.35">
      <c r="A28" s="11" t="s">
        <v>11</v>
      </c>
      <c r="B28" s="31">
        <v>14.4</v>
      </c>
      <c r="C28" s="31">
        <v>15</v>
      </c>
      <c r="D28" s="31">
        <v>13.8</v>
      </c>
    </row>
    <row r="29" spans="1:5" ht="24.95" customHeight="1" x14ac:dyDescent="0.35">
      <c r="A29" s="11" t="s">
        <v>12</v>
      </c>
      <c r="B29" s="31">
        <v>1.3</v>
      </c>
      <c r="C29" s="31">
        <v>1.4</v>
      </c>
      <c r="D29" s="31">
        <v>1.2</v>
      </c>
    </row>
    <row r="30" spans="1:5" ht="24.95" customHeight="1" x14ac:dyDescent="0.35">
      <c r="A30" s="12" t="s">
        <v>13</v>
      </c>
      <c r="B30" s="31" t="s">
        <v>24</v>
      </c>
      <c r="C30" s="31" t="s">
        <v>25</v>
      </c>
      <c r="D30" s="31" t="s">
        <v>24</v>
      </c>
    </row>
    <row r="31" spans="1:5" ht="24.95" customHeight="1" x14ac:dyDescent="0.35">
      <c r="A31" s="9" t="s">
        <v>14</v>
      </c>
      <c r="B31" s="31">
        <f>SUM(B32:B34)</f>
        <v>8.4</v>
      </c>
      <c r="C31" s="32">
        <f t="shared" ref="C31" si="4">SUM(C32:C34)</f>
        <v>6.1000000000000005</v>
      </c>
      <c r="D31" s="31">
        <f t="shared" ref="D31" si="5">SUM(D32:D34)</f>
        <v>10.5</v>
      </c>
    </row>
    <row r="32" spans="1:5" ht="24.95" customHeight="1" x14ac:dyDescent="0.35">
      <c r="A32" s="12" t="s">
        <v>15</v>
      </c>
      <c r="B32" s="31">
        <v>5.4</v>
      </c>
      <c r="C32" s="31">
        <v>4</v>
      </c>
      <c r="D32" s="31">
        <v>6.7</v>
      </c>
    </row>
    <row r="33" spans="1:4" ht="24.95" customHeight="1" x14ac:dyDescent="0.35">
      <c r="A33" s="12" t="s">
        <v>16</v>
      </c>
      <c r="B33" s="31">
        <v>1.2</v>
      </c>
      <c r="C33" s="31">
        <v>1.2</v>
      </c>
      <c r="D33" s="31">
        <v>1.2</v>
      </c>
    </row>
    <row r="34" spans="1:4" ht="24.95" customHeight="1" x14ac:dyDescent="0.35">
      <c r="A34" s="12" t="s">
        <v>17</v>
      </c>
      <c r="B34" s="31">
        <v>1.8</v>
      </c>
      <c r="C34" s="31">
        <v>0.9</v>
      </c>
      <c r="D34" s="31">
        <v>2.6</v>
      </c>
    </row>
    <row r="35" spans="1:4" ht="24.95" customHeight="1" x14ac:dyDescent="0.35">
      <c r="A35" s="11" t="s">
        <v>18</v>
      </c>
      <c r="B35" s="31" t="s">
        <v>25</v>
      </c>
      <c r="C35" s="31" t="s">
        <v>25</v>
      </c>
      <c r="D35" s="31" t="s">
        <v>25</v>
      </c>
    </row>
    <row r="36" spans="1:4" ht="24.95" customHeight="1" x14ac:dyDescent="0.35">
      <c r="A36" s="14" t="s">
        <v>19</v>
      </c>
      <c r="B36" s="33" t="s">
        <v>25</v>
      </c>
      <c r="C36" s="33" t="s">
        <v>25</v>
      </c>
      <c r="D36" s="33" t="s">
        <v>25</v>
      </c>
    </row>
    <row r="37" spans="1:4" s="19" customFormat="1" ht="21" x14ac:dyDescent="0.35">
      <c r="A37" s="17"/>
      <c r="B37" s="18"/>
      <c r="C37" s="26"/>
    </row>
    <row r="38" spans="1:4" s="41" customFormat="1" ht="23.25" x14ac:dyDescent="0.35">
      <c r="A38" s="2" t="s">
        <v>26</v>
      </c>
      <c r="B38" s="39"/>
      <c r="C38" s="40"/>
    </row>
    <row r="39" spans="1:4" ht="26.25" customHeight="1" x14ac:dyDescent="0.35">
      <c r="A39" s="2" t="s">
        <v>23</v>
      </c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2023-02-20T03:23:46Z</cp:lastPrinted>
  <dcterms:created xsi:type="dcterms:W3CDTF">2019-10-16T03:59:20Z</dcterms:created>
  <dcterms:modified xsi:type="dcterms:W3CDTF">2023-02-20T07:31:23Z</dcterms:modified>
</cp:coreProperties>
</file>