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7455" windowHeight="6825"/>
  </bookViews>
  <sheets>
    <sheet name="ครัวเรือน    " sheetId="7" r:id="rId1"/>
    <sheet name="ประชากร  " sheetId="5" r:id="rId2"/>
    <sheet name="ครัวเรือน  " sheetId="1" r:id="rId3"/>
    <sheet name="ครัวเรือน" sheetId="2" r:id="rId4"/>
    <sheet name="2565q3" sheetId="3" r:id="rId5"/>
    <sheet name="2565q2" sheetId="4" r:id="rId6"/>
    <sheet name=" 2553 - 2564  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7" l="1"/>
  <c r="F15" i="7"/>
  <c r="D15" i="7"/>
  <c r="H12" i="7"/>
  <c r="F12" i="7"/>
  <c r="D12" i="7"/>
  <c r="H9" i="7"/>
  <c r="F9" i="7"/>
  <c r="D9" i="7"/>
  <c r="H6" i="7"/>
  <c r="F6" i="7"/>
  <c r="D6" i="7"/>
  <c r="H16" i="5"/>
  <c r="H13" i="5"/>
  <c r="F16" i="5"/>
  <c r="F13" i="5"/>
  <c r="D16" i="5"/>
  <c r="D13" i="5"/>
  <c r="X13" i="5" l="1"/>
  <c r="Z13" i="5"/>
  <c r="AB13" i="5"/>
  <c r="Y13" i="5"/>
  <c r="AA13" i="5"/>
  <c r="W13" i="5"/>
  <c r="H10" i="5"/>
  <c r="H7" i="5"/>
  <c r="F10" i="5"/>
  <c r="F7" i="5"/>
  <c r="D10" i="5"/>
  <c r="D7" i="5"/>
  <c r="AD7" i="4"/>
  <c r="AJ7" i="4" s="1"/>
  <c r="AB7" i="4"/>
  <c r="Z7" i="4"/>
  <c r="X7" i="4"/>
  <c r="AI7" i="4" s="1"/>
  <c r="V7" i="4"/>
  <c r="AH7" i="4" s="1"/>
  <c r="T7" i="4"/>
  <c r="P7" i="4"/>
  <c r="AG7" i="4" s="1"/>
  <c r="N7" i="4"/>
  <c r="L7" i="4"/>
  <c r="AF7" i="4" s="1"/>
  <c r="J7" i="4"/>
  <c r="H7" i="4"/>
  <c r="F7" i="4"/>
  <c r="AE7" i="4" s="1"/>
  <c r="X7" i="5" l="1"/>
  <c r="Y7" i="5"/>
  <c r="Z7" i="5"/>
  <c r="AB7" i="5"/>
  <c r="AA7" i="5"/>
  <c r="W7" i="5"/>
  <c r="AD7" i="3"/>
  <c r="AJ7" i="3" s="1"/>
  <c r="AB7" i="3"/>
  <c r="Z7" i="3"/>
  <c r="AI7" i="3" s="1"/>
  <c r="X7" i="3"/>
  <c r="V7" i="3"/>
  <c r="AH7" i="3" s="1"/>
  <c r="T7" i="3"/>
  <c r="P7" i="3"/>
  <c r="AG7" i="3" s="1"/>
  <c r="N7" i="3"/>
  <c r="L7" i="3"/>
  <c r="AF7" i="3" s="1"/>
  <c r="J7" i="3"/>
  <c r="H7" i="3"/>
  <c r="AE7" i="3" s="1"/>
  <c r="F7" i="3"/>
</calcChain>
</file>

<file path=xl/sharedStrings.xml><?xml version="1.0" encoding="utf-8"?>
<sst xmlns="http://schemas.openxmlformats.org/spreadsheetml/2006/main" count="424" uniqueCount="55">
  <si>
    <t>นครราชสีมา</t>
  </si>
  <si>
    <t>ไตรมาสที่ 2</t>
  </si>
  <si>
    <t>ไตรมาสที่ 3</t>
  </si>
  <si>
    <t>ไตรมาสที่ 4</t>
  </si>
  <si>
    <t>ไตรมาสที่ 1</t>
  </si>
  <si>
    <r>
      <t xml:space="preserve">หน่วย: </t>
    </r>
    <r>
      <rPr>
        <sz val="10"/>
        <rFont val="Calibri"/>
        <family val="2"/>
      </rPr>
      <t>พันครัวเรือน</t>
    </r>
  </si>
  <si>
    <t>จังหวัด</t>
  </si>
  <si>
    <t>ปี</t>
  </si>
  <si>
    <t>ไตรมาส</t>
  </si>
  <si>
    <t>ครัวเรือนทั้งสิ้น</t>
  </si>
  <si>
    <t>การเชื่อมต่ออินเทอร์เน็ต</t>
  </si>
  <si>
    <t>เชื่อมต่อ</t>
  </si>
  <si>
    <t>ร้อยละ</t>
  </si>
  <si>
    <t>เทคโนโลยีสารสนเทศและการสื่อสาร</t>
  </si>
  <si>
    <t>มี/เชื่อมต่อ</t>
  </si>
  <si>
    <t>จำนวน</t>
  </si>
  <si>
    <t>การมีคอมพิวเตอร์ 1/</t>
  </si>
  <si>
    <t>มี</t>
  </si>
  <si>
    <t>ไม่มี</t>
  </si>
  <si>
    <t>ไม่เชื่อมต่อ</t>
  </si>
  <si>
    <t>การมีโทรศัพท์มือถือ</t>
  </si>
  <si>
    <t>ครัวเรือน</t>
  </si>
  <si>
    <t>ตาราง จำนวนและร้อยละของประชาชนที่ใช้อินเทอร์เน็ต/ใช้โทรศัพท์มือถือ/มีโทรศัพท์มือถือ และครัวเรือนที่มีโทรศัพท์มือถือ/มีคอมพิวเตอร์/เชื่อมต่ออินเทอร์เน็ต  รายจังหวัด พ.ศ. 2565 (ไตรมาส 3) - ปี 2565 (ไตรมาส 4)</t>
  </si>
  <si>
    <t>ผลต่างของร้อยละ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</si>
  <si>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</si>
  <si>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</si>
  <si>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</si>
  <si>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</si>
  <si>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</si>
  <si>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จำนวนครัวเรือนที่แจงนับได้</t>
  </si>
  <si>
    <t>การมีคอมพิวเตอร์</t>
  </si>
  <si>
    <t>ประชาชน (ที่มีอายุ 6 ปีขึ้นไป)</t>
  </si>
  <si>
    <t>2565q3</t>
  </si>
  <si>
    <t>2565q4</t>
  </si>
  <si>
    <t>65q4-65q3</t>
  </si>
  <si>
    <t xml:space="preserve"> นครราชสีมา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</si>
  <si>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1) - ปี 2565 (ไตรมาส 2)</t>
  </si>
  <si>
    <t>เชื่อมต่ออินเทอร์เน็ต</t>
  </si>
  <si>
    <t>คอมพิวเตอร์</t>
  </si>
  <si>
    <t>2565q1</t>
  </si>
  <si>
    <t>2565q2</t>
  </si>
  <si>
    <t>65q2-65q1</t>
  </si>
  <si>
    <r>
      <rPr>
        <b/>
        <sz val="10"/>
        <rFont val="Tahoma"/>
        <family val="2"/>
        <scheme val="minor"/>
      </rPr>
      <t xml:space="preserve">ที่มา: </t>
    </r>
    <r>
      <rPr>
        <sz val="10"/>
        <rFont val="Tahoma"/>
        <family val="2"/>
        <scheme val="minor"/>
      </rPr>
      <t>สำรวจการมีการใช้เทคโนโลยีสารสนเทศและการสื่อสารในครัวเรือน สำนักงานสถิติแห่งชาติ กระทรวงดิจิทัลเพื่อเศรษฐกิจและสังคม</t>
    </r>
  </si>
  <si>
    <t/>
  </si>
  <si>
    <t>ไม่ใช้</t>
  </si>
  <si>
    <t>ใช้</t>
  </si>
  <si>
    <t>จำนวนและร้อยละ</t>
  </si>
  <si>
    <t>การสำรวจ</t>
  </si>
  <si>
    <t>การใช้เทคโนโลยีสารสนเทศและการสื่อสาร</t>
  </si>
  <si>
    <r>
      <t xml:space="preserve">หน่วย: </t>
    </r>
    <r>
      <rPr>
        <sz val="10"/>
        <rFont val="Tahoma"/>
        <family val="2"/>
        <scheme val="minor"/>
      </rPr>
      <t>พันคน</t>
    </r>
  </si>
  <si>
    <t>จำนวนครัวเรือนที่มีอุปกรณ์/เครื่องมือเทคโนโลยีสารสนเทศและการสื่อสาร จำแนกตามภาค จังหวัด พ.ศ.  2553 - 2564</t>
  </si>
  <si>
    <t>ตาราง จำนวนและร้อยละของครัวเรือนที่มีคอมพิวเตอร์และเชื่อมต่ออินเทอร์เน็ต  พ.ศ. 2565 (ไตรมาส 1) - ปี 2565 (ไตรมาส 4)</t>
  </si>
  <si>
    <t>ตาราง จำนวนและร้อยละของประชาชนที่ใช้อินเทอร์เน็ตและโทรศัพท์มือถือ   พ.ศ. 2565 (ไตรมาส 1) - ปี 2565 (ไตรมาส 4)</t>
  </si>
  <si>
    <t xml:space="preserve">จำนวนครัวเรือนที่เชื่อมต่ออินเทอร์เน็ต  รายไตรมาส พ.ศ. 2564 - 2565 </t>
  </si>
  <si>
    <t>จำนวนครัวเรือนที่มีเทคโนโลยีสารสนเทศและการสื่อสาร รายไตรมาส พ.ศ. 2564 - 2565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</si>
</sst>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\-"/>
  </numFmts>
  <fonts count="21" x14ac:knownFonts="1">
    <font>
      <sz val="11"/>
      <color theme="1"/>
      <name val="Tahoma"/>
      <family val="2"/>
      <charset val="22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rgb="FF444444"/>
      <name val="Calibri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0"/>
      <name val="Arial"/>
      <family val="2"/>
    </font>
    <font>
      <sz val="16"/>
      <color indexed="8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sz val="11"/>
      <color theme="1"/>
      <name val="Tahoma"/>
      <family val="2"/>
      <scheme val="minor"/>
    </font>
    <font>
      <sz val="16"/>
      <color rgb="FF000000"/>
      <name val="TH SarabunPSK"/>
      <family val="2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11"/>
      <color theme="1"/>
      <name val="Calibri"/>
      <family val="2"/>
    </font>
    <font>
      <sz val="16"/>
      <color theme="1"/>
      <name val="TH SarabunPSK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0" fillId="0" borderId="0"/>
    <xf numFmtId="0" fontId="10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</cellStyleXfs>
  <cellXfs count="141">
    <xf numFmtId="0" fontId="0" fillId="0" borderId="0" xfId="0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left" vertical="center" indent="1"/>
    </xf>
    <xf numFmtId="0" fontId="0" fillId="0" borderId="9" xfId="0" applyBorder="1"/>
    <xf numFmtId="0" fontId="0" fillId="0" borderId="10" xfId="0" applyBorder="1"/>
    <xf numFmtId="0" fontId="3" fillId="0" borderId="9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5" fillId="0" borderId="7" xfId="0" applyNumberFormat="1" applyFont="1" applyFill="1" applyBorder="1" applyAlignment="1">
      <alignment horizontal="left" wrapText="1"/>
    </xf>
    <xf numFmtId="0" fontId="5" fillId="0" borderId="7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/>
    <xf numFmtId="4" fontId="8" fillId="0" borderId="3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/>
    <xf numFmtId="0" fontId="8" fillId="0" borderId="1" xfId="0" applyFont="1" applyFill="1" applyBorder="1" applyAlignment="1"/>
    <xf numFmtId="4" fontId="8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top"/>
    </xf>
    <xf numFmtId="3" fontId="6" fillId="0" borderId="1" xfId="1" applyNumberFormat="1" applyFont="1" applyFill="1" applyBorder="1" applyAlignment="1">
      <alignment horizontal="right" vertical="center"/>
    </xf>
    <xf numFmtId="187" fontId="6" fillId="0" borderId="1" xfId="1" applyNumberFormat="1" applyFont="1" applyFill="1" applyBorder="1" applyAlignment="1">
      <alignment horizontal="center" vertical="center"/>
    </xf>
    <xf numFmtId="188" fontId="6" fillId="0" borderId="1" xfId="1" applyNumberFormat="1" applyFont="1" applyFill="1" applyBorder="1" applyAlignment="1">
      <alignment horizontal="center" vertical="center"/>
    </xf>
    <xf numFmtId="187" fontId="6" fillId="0" borderId="4" xfId="1" applyNumberFormat="1" applyFont="1" applyFill="1" applyBorder="1" applyAlignment="1">
      <alignment horizontal="center" vertical="center"/>
    </xf>
    <xf numFmtId="188" fontId="6" fillId="0" borderId="4" xfId="1" applyNumberFormat="1" applyFont="1" applyFill="1" applyBorder="1" applyAlignment="1">
      <alignment horizontal="center" vertical="center"/>
    </xf>
    <xf numFmtId="188" fontId="6" fillId="0" borderId="1" xfId="1" applyNumberFormat="1" applyFont="1" applyFill="1" applyBorder="1" applyAlignment="1">
      <alignment horizontal="right" vertical="center"/>
    </xf>
    <xf numFmtId="187" fontId="6" fillId="0" borderId="1" xfId="0" applyNumberFormat="1" applyFont="1" applyFill="1" applyBorder="1"/>
    <xf numFmtId="4" fontId="8" fillId="0" borderId="1" xfId="3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/>
    </xf>
    <xf numFmtId="3" fontId="15" fillId="0" borderId="1" xfId="6" applyNumberFormat="1" applyFont="1" applyFill="1" applyBorder="1" applyAlignment="1">
      <alignment horizontal="right" vertical="center"/>
    </xf>
    <xf numFmtId="0" fontId="10" fillId="0" borderId="0" xfId="3" applyFill="1"/>
    <xf numFmtId="0" fontId="6" fillId="0" borderId="7" xfId="3" applyFont="1" applyFill="1" applyBorder="1" applyAlignment="1">
      <alignment horizontal="right"/>
    </xf>
    <xf numFmtId="0" fontId="6" fillId="0" borderId="7" xfId="3" applyFont="1" applyFill="1" applyBorder="1"/>
    <xf numFmtId="3" fontId="6" fillId="0" borderId="7" xfId="3" applyNumberFormat="1" applyFont="1" applyFill="1" applyBorder="1" applyAlignment="1">
      <alignment horizontal="center"/>
    </xf>
    <xf numFmtId="0" fontId="6" fillId="0" borderId="7" xfId="3" applyFont="1" applyFill="1" applyBorder="1" applyAlignment="1">
      <alignment horizontal="center"/>
    </xf>
    <xf numFmtId="0" fontId="6" fillId="0" borderId="2" xfId="3" applyFont="1" applyFill="1" applyBorder="1" applyAlignment="1">
      <alignment horizontal="right" vertical="center"/>
    </xf>
    <xf numFmtId="0" fontId="6" fillId="0" borderId="2" xfId="3" applyFont="1" applyFill="1" applyBorder="1"/>
    <xf numFmtId="4" fontId="8" fillId="0" borderId="3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Fill="1" applyBorder="1" applyAlignment="1">
      <alignment horizontal="center" vertical="center" wrapText="1"/>
    </xf>
    <xf numFmtId="4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/>
    <xf numFmtId="4" fontId="8" fillId="0" borderId="4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7" applyFont="1"/>
    <xf numFmtId="0" fontId="16" fillId="0" borderId="0" xfId="7" applyFont="1" applyAlignment="1">
      <alignment vertical="center"/>
    </xf>
    <xf numFmtId="4" fontId="16" fillId="0" borderId="1" xfId="7" applyNumberFormat="1" applyFont="1" applyBorder="1" applyAlignment="1">
      <alignment horizontal="right" vertical="center" wrapText="1"/>
    </xf>
    <xf numFmtId="189" fontId="16" fillId="0" borderId="1" xfId="7" applyNumberFormat="1" applyFont="1" applyBorder="1" applyAlignment="1">
      <alignment horizontal="right" vertical="center" wrapText="1"/>
    </xf>
    <xf numFmtId="0" fontId="16" fillId="0" borderId="1" xfId="7" applyFont="1" applyBorder="1" applyAlignment="1">
      <alignment horizontal="center" vertical="center" wrapText="1"/>
    </xf>
    <xf numFmtId="0" fontId="16" fillId="0" borderId="1" xfId="7" applyFont="1" applyBorder="1" applyAlignment="1">
      <alignment vertical="top" wrapText="1"/>
    </xf>
    <xf numFmtId="0" fontId="16" fillId="0" borderId="0" xfId="7" applyFont="1" applyFill="1"/>
    <xf numFmtId="0" fontId="17" fillId="0" borderId="1" xfId="7" applyFont="1" applyFill="1" applyBorder="1" applyAlignment="1">
      <alignment horizontal="center" vertical="center" wrapText="1"/>
    </xf>
    <xf numFmtId="0" fontId="17" fillId="0" borderId="0" xfId="7" applyFont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4" fontId="8" fillId="0" borderId="1" xfId="3" applyNumberFormat="1" applyFont="1" applyFill="1" applyBorder="1" applyAlignment="1">
      <alignment horizontal="center" vertical="center" wrapText="1"/>
    </xf>
    <xf numFmtId="0" fontId="8" fillId="0" borderId="0" xfId="3" applyNumberFormat="1" applyFont="1" applyFill="1" applyBorder="1" applyAlignment="1">
      <alignment horizontal="left" vertical="center" wrapText="1"/>
    </xf>
    <xf numFmtId="0" fontId="8" fillId="0" borderId="0" xfId="3" applyNumberFormat="1" applyFont="1" applyFill="1" applyBorder="1" applyAlignment="1">
      <alignment horizontal="left" vertical="center"/>
    </xf>
    <xf numFmtId="0" fontId="8" fillId="0" borderId="1" xfId="3" applyFont="1" applyFill="1" applyBorder="1" applyAlignment="1">
      <alignment horizontal="center"/>
    </xf>
    <xf numFmtId="4" fontId="8" fillId="0" borderId="5" xfId="3" applyNumberFormat="1" applyFont="1" applyFill="1" applyBorder="1" applyAlignment="1">
      <alignment horizontal="center" vertical="center" wrapText="1"/>
    </xf>
    <xf numFmtId="4" fontId="8" fillId="0" borderId="6" xfId="3" applyNumberFormat="1" applyFont="1" applyFill="1" applyBorder="1" applyAlignment="1">
      <alignment horizontal="center" vertical="center" wrapText="1"/>
    </xf>
    <xf numFmtId="4" fontId="8" fillId="0" borderId="11" xfId="3" applyNumberFormat="1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3" fontId="8" fillId="0" borderId="11" xfId="3" applyNumberFormat="1" applyFont="1" applyFill="1" applyBorder="1" applyAlignment="1">
      <alignment horizontal="center" vertical="center"/>
    </xf>
    <xf numFmtId="3" fontId="8" fillId="0" borderId="6" xfId="3" applyNumberFormat="1" applyFont="1" applyFill="1" applyBorder="1" applyAlignment="1">
      <alignment horizontal="center" vertical="center"/>
    </xf>
    <xf numFmtId="0" fontId="16" fillId="0" borderId="1" xfId="7" applyFont="1" applyBorder="1" applyAlignment="1">
      <alignment horizontal="left" vertical="top" wrapText="1"/>
    </xf>
    <xf numFmtId="0" fontId="8" fillId="0" borderId="0" xfId="3" applyNumberFormat="1" applyFont="1" applyFill="1" applyBorder="1" applyAlignment="1">
      <alignment vertical="center"/>
    </xf>
    <xf numFmtId="0" fontId="0" fillId="0" borderId="0" xfId="0" applyBorder="1"/>
    <xf numFmtId="0" fontId="6" fillId="0" borderId="0" xfId="3" applyFont="1" applyFill="1" applyBorder="1"/>
    <xf numFmtId="4" fontId="8" fillId="0" borderId="0" xfId="3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/>
    </xf>
    <xf numFmtId="0" fontId="7" fillId="0" borderId="5" xfId="3" applyFont="1" applyFill="1" applyBorder="1" applyAlignment="1">
      <alignment horizontal="center" vertical="center"/>
    </xf>
    <xf numFmtId="3" fontId="8" fillId="0" borderId="5" xfId="3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right" vertical="top"/>
    </xf>
    <xf numFmtId="188" fontId="6" fillId="0" borderId="0" xfId="1" applyNumberFormat="1" applyFont="1" applyFill="1" applyBorder="1" applyAlignment="1">
      <alignment horizontal="center" vertical="center"/>
    </xf>
    <xf numFmtId="0" fontId="7" fillId="0" borderId="0" xfId="3" applyNumberFormat="1" applyFont="1" applyFill="1" applyBorder="1" applyAlignment="1">
      <alignment vertical="center"/>
    </xf>
    <xf numFmtId="0" fontId="19" fillId="0" borderId="7" xfId="3" applyFont="1" applyFill="1" applyBorder="1" applyAlignment="1">
      <alignment horizontal="center"/>
    </xf>
    <xf numFmtId="187" fontId="19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7" fontId="19" fillId="0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1" xfId="3" applyFont="1" applyFill="1" applyBorder="1" applyAlignment="1">
      <alignment horizontal="center" vertical="center"/>
    </xf>
    <xf numFmtId="0" fontId="0" fillId="0" borderId="6" xfId="0" applyFont="1" applyBorder="1"/>
    <xf numFmtId="0" fontId="0" fillId="0" borderId="0" xfId="0" applyFont="1"/>
    <xf numFmtId="0" fontId="20" fillId="0" borderId="0" xfId="3" applyFont="1" applyFill="1"/>
    <xf numFmtId="187" fontId="19" fillId="0" borderId="4" xfId="1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0" fillId="0" borderId="6" xfId="0" applyFont="1" applyBorder="1" applyAlignment="1">
      <alignment horizontal="left"/>
    </xf>
  </cellXfs>
  <cellStyles count="8">
    <cellStyle name="Normal 2" xfId="2"/>
    <cellStyle name="style1646019164987" xfId="6"/>
    <cellStyle name="style1646019165129" xfId="5"/>
    <cellStyle name="เครื่องหมายจุลภาค" xfId="1" builtinId="3"/>
    <cellStyle name="เครื่องหมายจุลภาค 2" xfId="4"/>
    <cellStyle name="ปกติ" xfId="0" builtinId="0"/>
    <cellStyle name="ปกติ 2" xfId="3"/>
    <cellStyle name="ปกติ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workbookViewId="0">
      <selection activeCell="C5" sqref="C5"/>
    </sheetView>
  </sheetViews>
  <sheetFormatPr defaultRowHeight="14.25" x14ac:dyDescent="0.2"/>
  <cols>
    <col min="1" max="1" width="9" style="117"/>
    <col min="2" max="2" width="25.375" customWidth="1"/>
    <col min="4" max="4" width="9" style="136"/>
    <col min="6" max="6" width="9" style="136"/>
    <col min="8" max="8" width="9" style="133"/>
  </cols>
  <sheetData>
    <row r="1" spans="1:28" ht="24" customHeight="1" x14ac:dyDescent="0.2">
      <c r="A1" s="116"/>
      <c r="B1" s="116" t="s">
        <v>51</v>
      </c>
      <c r="C1" s="116"/>
      <c r="D1" s="128"/>
      <c r="E1" s="116"/>
      <c r="F1" s="128"/>
      <c r="G1" s="116"/>
      <c r="H1" s="128"/>
      <c r="I1" s="116"/>
      <c r="J1" s="116"/>
      <c r="K1" s="116"/>
      <c r="L1" s="116"/>
      <c r="M1" s="116"/>
      <c r="N1" s="116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24" x14ac:dyDescent="0.2">
      <c r="B2" s="126"/>
      <c r="C2" s="127"/>
      <c r="D2" s="132"/>
      <c r="E2" s="127"/>
      <c r="F2" s="132"/>
      <c r="G2" s="127"/>
      <c r="H2" s="132"/>
    </row>
    <row r="3" spans="1:28" ht="27.75" customHeight="1" x14ac:dyDescent="0.2">
      <c r="B3" s="34" t="s">
        <v>29</v>
      </c>
      <c r="C3" s="125" t="s">
        <v>20</v>
      </c>
      <c r="D3" s="135"/>
      <c r="E3" s="125" t="s">
        <v>37</v>
      </c>
      <c r="F3" s="140"/>
      <c r="G3" s="125" t="s">
        <v>38</v>
      </c>
      <c r="H3" s="139"/>
    </row>
    <row r="4" spans="1:28" ht="24" x14ac:dyDescent="0.2">
      <c r="B4" s="64" t="s">
        <v>39</v>
      </c>
      <c r="C4" s="104" t="s">
        <v>39</v>
      </c>
      <c r="D4" s="104"/>
      <c r="E4" s="108" t="s">
        <v>39</v>
      </c>
      <c r="F4" s="109"/>
      <c r="G4" s="104" t="s">
        <v>39</v>
      </c>
      <c r="H4" s="104"/>
    </row>
    <row r="5" spans="1:28" ht="24" customHeight="1" x14ac:dyDescent="0.2">
      <c r="B5" s="64" t="s">
        <v>15</v>
      </c>
      <c r="C5" s="64" t="s">
        <v>15</v>
      </c>
      <c r="D5" s="134" t="s">
        <v>12</v>
      </c>
      <c r="E5" s="64" t="s">
        <v>15</v>
      </c>
      <c r="F5" s="134" t="s">
        <v>12</v>
      </c>
      <c r="G5" s="63" t="s">
        <v>15</v>
      </c>
      <c r="H5" s="134" t="s">
        <v>12</v>
      </c>
    </row>
    <row r="6" spans="1:28" ht="24" x14ac:dyDescent="0.2">
      <c r="B6" s="44">
        <v>1174</v>
      </c>
      <c r="C6" s="54">
        <v>1134</v>
      </c>
      <c r="D6" s="130">
        <f>C6/B6*100</f>
        <v>96.592844974446336</v>
      </c>
      <c r="E6" s="44">
        <v>972</v>
      </c>
      <c r="F6" s="130">
        <f>E6/B6*100</f>
        <v>82.793867120954005</v>
      </c>
      <c r="G6" s="44">
        <v>263</v>
      </c>
      <c r="H6" s="130">
        <f>G6/B6*100</f>
        <v>22.402044293015333</v>
      </c>
    </row>
    <row r="7" spans="1:28" ht="24" x14ac:dyDescent="0.2">
      <c r="B7" s="63" t="s">
        <v>40</v>
      </c>
      <c r="C7" s="100" t="s">
        <v>40</v>
      </c>
      <c r="D7" s="100"/>
      <c r="E7" s="101" t="s">
        <v>40</v>
      </c>
      <c r="F7" s="103"/>
      <c r="G7" s="100" t="s">
        <v>40</v>
      </c>
      <c r="H7" s="100"/>
    </row>
    <row r="8" spans="1:28" ht="24" x14ac:dyDescent="0.2">
      <c r="B8" s="63" t="s">
        <v>15</v>
      </c>
      <c r="C8" s="64" t="s">
        <v>15</v>
      </c>
      <c r="D8" s="134" t="s">
        <v>12</v>
      </c>
      <c r="E8" s="63" t="s">
        <v>15</v>
      </c>
      <c r="F8" s="134" t="s">
        <v>12</v>
      </c>
      <c r="G8" s="63" t="s">
        <v>15</v>
      </c>
      <c r="H8" s="134" t="s">
        <v>12</v>
      </c>
    </row>
    <row r="9" spans="1:28" ht="24" x14ac:dyDescent="0.2">
      <c r="B9" s="44">
        <v>1187</v>
      </c>
      <c r="C9" s="47">
        <v>1134</v>
      </c>
      <c r="D9" s="130">
        <f>C9/B9*100</f>
        <v>95.534962089300762</v>
      </c>
      <c r="E9" s="47">
        <v>1033</v>
      </c>
      <c r="F9" s="130">
        <f>E9/B9*100</f>
        <v>87.026116259477675</v>
      </c>
      <c r="G9" s="47">
        <v>290</v>
      </c>
      <c r="H9" s="130">
        <f>G9/B9*100</f>
        <v>24.43133951137321</v>
      </c>
    </row>
    <row r="10" spans="1:28" ht="24" x14ac:dyDescent="0.2">
      <c r="B10" s="34" t="s">
        <v>32</v>
      </c>
      <c r="C10" s="87" t="s">
        <v>32</v>
      </c>
      <c r="D10" s="87"/>
      <c r="E10" s="87" t="s">
        <v>32</v>
      </c>
      <c r="F10" s="87"/>
      <c r="G10" s="87" t="s">
        <v>32</v>
      </c>
      <c r="H10" s="87"/>
    </row>
    <row r="11" spans="1:28" ht="24" x14ac:dyDescent="0.2">
      <c r="B11" s="34" t="s">
        <v>15</v>
      </c>
      <c r="C11" s="40" t="s">
        <v>15</v>
      </c>
      <c r="D11" s="131" t="s">
        <v>12</v>
      </c>
      <c r="E11" s="40" t="s">
        <v>15</v>
      </c>
      <c r="F11" s="131" t="s">
        <v>12</v>
      </c>
      <c r="G11" s="40" t="s">
        <v>15</v>
      </c>
      <c r="H11" s="131" t="s">
        <v>12</v>
      </c>
    </row>
    <row r="12" spans="1:28" ht="24" x14ac:dyDescent="0.2">
      <c r="B12" s="45">
        <v>1202</v>
      </c>
      <c r="C12" s="45">
        <v>1145</v>
      </c>
      <c r="D12" s="130">
        <f>C12/B12*100</f>
        <v>95.257903494176375</v>
      </c>
      <c r="E12" s="45">
        <v>1050</v>
      </c>
      <c r="F12" s="130">
        <f>E12/B12*100</f>
        <v>87.354409317803658</v>
      </c>
      <c r="G12" s="45">
        <v>283</v>
      </c>
      <c r="H12" s="130">
        <f>G12/B12*100</f>
        <v>23.544093178036608</v>
      </c>
    </row>
    <row r="13" spans="1:28" ht="24" x14ac:dyDescent="0.2">
      <c r="B13" s="34" t="s">
        <v>33</v>
      </c>
      <c r="C13" s="87" t="s">
        <v>33</v>
      </c>
      <c r="D13" s="87"/>
      <c r="E13" s="87" t="s">
        <v>33</v>
      </c>
      <c r="F13" s="87"/>
      <c r="G13" s="87" t="s">
        <v>33</v>
      </c>
      <c r="H13" s="87"/>
    </row>
    <row r="14" spans="1:28" ht="24" x14ac:dyDescent="0.2">
      <c r="B14" s="34" t="s">
        <v>15</v>
      </c>
      <c r="C14" s="40" t="s">
        <v>15</v>
      </c>
      <c r="D14" s="131" t="s">
        <v>12</v>
      </c>
      <c r="E14" s="40" t="s">
        <v>15</v>
      </c>
      <c r="F14" s="131" t="s">
        <v>12</v>
      </c>
      <c r="G14" s="40" t="s">
        <v>15</v>
      </c>
      <c r="H14" s="131" t="s">
        <v>12</v>
      </c>
    </row>
    <row r="15" spans="1:28" ht="24" x14ac:dyDescent="0.2">
      <c r="B15" s="50">
        <v>1160</v>
      </c>
      <c r="C15" s="47">
        <v>1113</v>
      </c>
      <c r="D15" s="130">
        <f>C15/B15*100</f>
        <v>95.948275862068968</v>
      </c>
      <c r="E15" s="47">
        <v>1034</v>
      </c>
      <c r="F15" s="130">
        <f>E15/B15*100</f>
        <v>89.137931034482747</v>
      </c>
      <c r="G15" s="47">
        <v>252</v>
      </c>
      <c r="H15" s="130">
        <f>G15/B15*100</f>
        <v>21.72413793103448</v>
      </c>
    </row>
    <row r="16" spans="1:28" x14ac:dyDescent="0.2">
      <c r="B16" s="70" t="s">
        <v>42</v>
      </c>
    </row>
  </sheetData>
  <mergeCells count="12">
    <mergeCell ref="C13:D13"/>
    <mergeCell ref="E13:F13"/>
    <mergeCell ref="G13:H13"/>
    <mergeCell ref="C7:D7"/>
    <mergeCell ref="E7:F7"/>
    <mergeCell ref="G7:H7"/>
    <mergeCell ref="C10:D10"/>
    <mergeCell ref="E10:F10"/>
    <mergeCell ref="G10:H10"/>
    <mergeCell ref="C4:D4"/>
    <mergeCell ref="E4:F4"/>
    <mergeCell ref="G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workbookViewId="0">
      <selection activeCell="B10" sqref="B10"/>
    </sheetView>
  </sheetViews>
  <sheetFormatPr defaultRowHeight="14.25" x14ac:dyDescent="0.2"/>
  <cols>
    <col min="1" max="1" width="9" style="117"/>
    <col min="2" max="2" width="25.375" customWidth="1"/>
    <col min="4" max="4" width="9" style="136"/>
    <col min="6" max="6" width="9" style="136"/>
    <col min="8" max="8" width="9" style="133"/>
  </cols>
  <sheetData>
    <row r="1" spans="1:28" ht="24" customHeight="1" x14ac:dyDescent="0.2">
      <c r="A1" s="116"/>
      <c r="B1" s="116" t="s">
        <v>52</v>
      </c>
      <c r="C1" s="116"/>
      <c r="D1" s="128"/>
      <c r="E1" s="116"/>
      <c r="F1" s="128"/>
      <c r="G1" s="116"/>
      <c r="H1" s="128"/>
      <c r="I1" s="116"/>
      <c r="J1" s="116"/>
      <c r="K1" s="116"/>
      <c r="L1" s="116"/>
      <c r="M1" s="116"/>
      <c r="N1" s="116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24" x14ac:dyDescent="0.55000000000000004">
      <c r="A2" s="118"/>
      <c r="B2" s="58"/>
      <c r="C2" s="58"/>
      <c r="D2" s="129"/>
      <c r="E2" s="55"/>
      <c r="F2" s="137"/>
      <c r="G2" s="55"/>
      <c r="H2" s="137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24" x14ac:dyDescent="0.55000000000000004">
      <c r="A3" s="118"/>
      <c r="B3" s="123" t="s">
        <v>31</v>
      </c>
      <c r="C3" s="111"/>
      <c r="D3" s="111"/>
      <c r="E3" s="111"/>
      <c r="F3" s="111"/>
      <c r="G3" s="111"/>
      <c r="H3" s="112"/>
      <c r="W3" s="107"/>
      <c r="X3" s="107"/>
      <c r="Y3" s="107"/>
      <c r="Z3" s="107"/>
      <c r="AA3" s="107"/>
      <c r="AB3" s="107"/>
    </row>
    <row r="4" spans="1:28" ht="24" x14ac:dyDescent="0.2">
      <c r="A4" s="119"/>
      <c r="B4" s="124" t="s">
        <v>26</v>
      </c>
      <c r="C4" s="110" t="s">
        <v>27</v>
      </c>
      <c r="D4" s="110"/>
      <c r="E4" s="110" t="s">
        <v>28</v>
      </c>
      <c r="F4" s="110"/>
      <c r="G4" s="110" t="s">
        <v>20</v>
      </c>
      <c r="H4" s="109"/>
      <c r="W4" s="101" t="s">
        <v>31</v>
      </c>
      <c r="X4" s="102"/>
      <c r="Y4" s="103"/>
      <c r="Z4" s="100" t="s">
        <v>21</v>
      </c>
      <c r="AA4" s="100"/>
      <c r="AB4" s="100"/>
    </row>
    <row r="5" spans="1:28" ht="24" x14ac:dyDescent="0.55000000000000004">
      <c r="A5" s="119"/>
      <c r="B5" s="63" t="s">
        <v>39</v>
      </c>
      <c r="C5" s="100" t="s">
        <v>39</v>
      </c>
      <c r="D5" s="100"/>
      <c r="E5" s="100" t="s">
        <v>39</v>
      </c>
      <c r="F5" s="100"/>
      <c r="G5" s="100" t="s">
        <v>39</v>
      </c>
      <c r="H5" s="100"/>
      <c r="W5" s="65" t="s">
        <v>27</v>
      </c>
      <c r="X5" s="65" t="s">
        <v>28</v>
      </c>
      <c r="Y5" s="65" t="s">
        <v>20</v>
      </c>
      <c r="Z5" s="65" t="s">
        <v>20</v>
      </c>
      <c r="AA5" s="65" t="s">
        <v>37</v>
      </c>
      <c r="AB5" s="65" t="s">
        <v>38</v>
      </c>
    </row>
    <row r="6" spans="1:28" ht="24" x14ac:dyDescent="0.55000000000000004">
      <c r="A6" s="119"/>
      <c r="B6" s="63" t="s">
        <v>15</v>
      </c>
      <c r="C6" s="63" t="s">
        <v>15</v>
      </c>
      <c r="D6" s="134" t="s">
        <v>12</v>
      </c>
      <c r="E6" s="63" t="s">
        <v>15</v>
      </c>
      <c r="F6" s="134" t="s">
        <v>12</v>
      </c>
      <c r="G6" s="63" t="s">
        <v>15</v>
      </c>
      <c r="H6" s="134" t="s">
        <v>12</v>
      </c>
      <c r="W6" s="69" t="s">
        <v>41</v>
      </c>
      <c r="X6" s="69" t="s">
        <v>41</v>
      </c>
      <c r="Y6" s="69" t="s">
        <v>41</v>
      </c>
      <c r="Z6" s="69" t="s">
        <v>41</v>
      </c>
      <c r="AA6" s="69" t="s">
        <v>41</v>
      </c>
      <c r="AB6" s="69" t="s">
        <v>41</v>
      </c>
    </row>
    <row r="7" spans="1:28" s="25" customFormat="1" ht="24" x14ac:dyDescent="0.55000000000000004">
      <c r="A7" s="120"/>
      <c r="B7" s="44">
        <v>3100</v>
      </c>
      <c r="C7" s="44">
        <v>2438</v>
      </c>
      <c r="D7" s="130">
        <f>C7/B7*100</f>
        <v>78.645161290322591</v>
      </c>
      <c r="E7" s="44">
        <v>2730</v>
      </c>
      <c r="F7" s="130">
        <f>E7/B7*100</f>
        <v>88.064516129032256</v>
      </c>
      <c r="G7" s="44">
        <v>2561</v>
      </c>
      <c r="H7" s="130">
        <f>G7/B7*100</f>
        <v>82.612903225806463</v>
      </c>
      <c r="W7" s="51">
        <f>D10-D7</f>
        <v>0.62744894463074274</v>
      </c>
      <c r="X7" s="51">
        <f>F10-F7</f>
        <v>2.2154967451228771</v>
      </c>
      <c r="Y7" s="51">
        <f>H10-H7</f>
        <v>2.2599644922495372</v>
      </c>
      <c r="Z7" s="51" t="e">
        <f>#REF!-#REF!</f>
        <v>#REF!</v>
      </c>
      <c r="AA7" s="51" t="e">
        <f>#REF!-#REF!</f>
        <v>#REF!</v>
      </c>
      <c r="AB7" s="51" t="e">
        <f>#REF!-#REF!</f>
        <v>#REF!</v>
      </c>
    </row>
    <row r="8" spans="1:28" ht="24" x14ac:dyDescent="0.2">
      <c r="B8" s="63" t="s">
        <v>40</v>
      </c>
      <c r="C8" s="100" t="s">
        <v>40</v>
      </c>
      <c r="D8" s="100"/>
      <c r="E8" s="100" t="s">
        <v>40</v>
      </c>
      <c r="F8" s="100"/>
      <c r="G8" s="100" t="s">
        <v>40</v>
      </c>
      <c r="H8" s="100"/>
    </row>
    <row r="9" spans="1:28" ht="24" x14ac:dyDescent="0.2">
      <c r="B9" s="63" t="s">
        <v>15</v>
      </c>
      <c r="C9" s="63" t="s">
        <v>15</v>
      </c>
      <c r="D9" s="134" t="s">
        <v>12</v>
      </c>
      <c r="E9" s="63" t="s">
        <v>15</v>
      </c>
      <c r="F9" s="134" t="s">
        <v>12</v>
      </c>
      <c r="G9" s="63" t="s">
        <v>15</v>
      </c>
      <c r="H9" s="134" t="s">
        <v>12</v>
      </c>
    </row>
    <row r="10" spans="1:28" ht="24" x14ac:dyDescent="0.2">
      <c r="B10" s="44">
        <v>3107</v>
      </c>
      <c r="C10" s="47">
        <v>2463</v>
      </c>
      <c r="D10" s="130">
        <f>C10/B10*100</f>
        <v>79.272610234953333</v>
      </c>
      <c r="E10" s="47">
        <v>2805</v>
      </c>
      <c r="F10" s="130">
        <f>E10/B10*100</f>
        <v>90.280012874155133</v>
      </c>
      <c r="G10" s="47">
        <v>2637</v>
      </c>
      <c r="H10" s="130">
        <f>G10/B10*100</f>
        <v>84.872867718056</v>
      </c>
    </row>
    <row r="11" spans="1:28" s="25" customFormat="1" ht="25.5" customHeight="1" x14ac:dyDescent="0.55000000000000004">
      <c r="A11" s="121"/>
      <c r="B11" s="34" t="s">
        <v>32</v>
      </c>
      <c r="C11" s="87" t="s">
        <v>32</v>
      </c>
      <c r="D11" s="87"/>
      <c r="E11" s="87" t="s">
        <v>32</v>
      </c>
      <c r="F11" s="87"/>
      <c r="G11" s="87" t="s">
        <v>32</v>
      </c>
      <c r="H11" s="87"/>
      <c r="W11" s="36" t="s">
        <v>27</v>
      </c>
      <c r="X11" s="36" t="s">
        <v>28</v>
      </c>
      <c r="Y11" s="36" t="s">
        <v>20</v>
      </c>
      <c r="Z11" s="36" t="s">
        <v>20</v>
      </c>
      <c r="AA11" s="36" t="s">
        <v>10</v>
      </c>
      <c r="AB11" s="37" t="s">
        <v>30</v>
      </c>
    </row>
    <row r="12" spans="1:28" s="25" customFormat="1" ht="25.5" customHeight="1" x14ac:dyDescent="0.55000000000000004">
      <c r="A12" s="121"/>
      <c r="B12" s="34" t="s">
        <v>15</v>
      </c>
      <c r="C12" s="34" t="s">
        <v>15</v>
      </c>
      <c r="D12" s="131" t="s">
        <v>12</v>
      </c>
      <c r="E12" s="34" t="s">
        <v>15</v>
      </c>
      <c r="F12" s="131" t="s">
        <v>12</v>
      </c>
      <c r="G12" s="34" t="s">
        <v>15</v>
      </c>
      <c r="H12" s="131" t="s">
        <v>12</v>
      </c>
      <c r="W12" s="41" t="s">
        <v>34</v>
      </c>
      <c r="X12" s="41" t="s">
        <v>34</v>
      </c>
      <c r="Y12" s="41" t="s">
        <v>34</v>
      </c>
      <c r="Z12" s="41" t="s">
        <v>34</v>
      </c>
      <c r="AA12" s="41" t="s">
        <v>34</v>
      </c>
      <c r="AB12" s="41" t="s">
        <v>34</v>
      </c>
    </row>
    <row r="13" spans="1:28" s="25" customFormat="1" ht="24" x14ac:dyDescent="0.55000000000000004">
      <c r="A13" s="122"/>
      <c r="B13" s="44">
        <v>3226</v>
      </c>
      <c r="C13" s="45">
        <v>2580</v>
      </c>
      <c r="D13" s="130">
        <f>C13/B13*100</f>
        <v>79.975201487910724</v>
      </c>
      <c r="E13" s="45">
        <v>2911</v>
      </c>
      <c r="F13" s="138">
        <f>E13/B13*100</f>
        <v>90.235585864848105</v>
      </c>
      <c r="G13" s="45">
        <v>2656</v>
      </c>
      <c r="H13" s="138">
        <f>G13/B13*100</f>
        <v>82.331060136391827</v>
      </c>
      <c r="W13" s="51">
        <f>D16-D13</f>
        <v>2.964605628816912</v>
      </c>
      <c r="X13" s="51">
        <f>F16-F13</f>
        <v>0.81862098583363263</v>
      </c>
      <c r="Y13" s="51">
        <f>H16-H13</f>
        <v>1.5731633421582245</v>
      </c>
      <c r="Z13" s="51" t="e">
        <f>#REF!-#REF!</f>
        <v>#REF!</v>
      </c>
      <c r="AA13" s="51" t="e">
        <f>#REF!-#REF!</f>
        <v>#REF!</v>
      </c>
      <c r="AB13" s="51" t="e">
        <f>#REF!-#REF!</f>
        <v>#REF!</v>
      </c>
    </row>
    <row r="14" spans="1:28" ht="24" x14ac:dyDescent="0.2">
      <c r="B14" s="34" t="s">
        <v>33</v>
      </c>
      <c r="C14" s="35" t="s">
        <v>33</v>
      </c>
      <c r="D14" s="131"/>
      <c r="E14" s="35" t="s">
        <v>33</v>
      </c>
      <c r="F14" s="131"/>
      <c r="G14" s="35" t="s">
        <v>33</v>
      </c>
      <c r="H14" s="131"/>
    </row>
    <row r="15" spans="1:28" ht="24" x14ac:dyDescent="0.2">
      <c r="B15" s="34" t="s">
        <v>15</v>
      </c>
      <c r="C15" s="34" t="s">
        <v>15</v>
      </c>
      <c r="D15" s="131" t="s">
        <v>12</v>
      </c>
      <c r="E15" s="34" t="s">
        <v>15</v>
      </c>
      <c r="F15" s="131" t="s">
        <v>12</v>
      </c>
      <c r="G15" s="34" t="s">
        <v>15</v>
      </c>
      <c r="H15" s="131" t="s">
        <v>12</v>
      </c>
    </row>
    <row r="16" spans="1:28" ht="24" x14ac:dyDescent="0.2">
      <c r="B16" s="44">
        <v>3007</v>
      </c>
      <c r="C16" s="47">
        <v>2494</v>
      </c>
      <c r="D16" s="130">
        <f>C16/B16*100</f>
        <v>82.939807116727636</v>
      </c>
      <c r="E16" s="47">
        <v>2738</v>
      </c>
      <c r="F16" s="130">
        <f>E16/B16*100</f>
        <v>91.054206850681737</v>
      </c>
      <c r="G16" s="47">
        <v>2523</v>
      </c>
      <c r="H16" s="130">
        <f>G16/B16*100</f>
        <v>83.904223478550051</v>
      </c>
    </row>
    <row r="17" spans="2:8" ht="24" x14ac:dyDescent="0.2">
      <c r="B17" s="126"/>
      <c r="C17" s="127"/>
      <c r="D17" s="132"/>
      <c r="E17" s="127"/>
      <c r="F17" s="132"/>
      <c r="G17" s="127"/>
      <c r="H17" s="132"/>
    </row>
    <row r="18" spans="2:8" x14ac:dyDescent="0.2">
      <c r="B18" s="70" t="s">
        <v>42</v>
      </c>
    </row>
  </sheetData>
  <mergeCells count="16">
    <mergeCell ref="C11:D11"/>
    <mergeCell ref="E11:F11"/>
    <mergeCell ref="G11:H11"/>
    <mergeCell ref="G8:H8"/>
    <mergeCell ref="B3:H3"/>
    <mergeCell ref="W3:AB3"/>
    <mergeCell ref="C4:D4"/>
    <mergeCell ref="E4:F4"/>
    <mergeCell ref="G4:H4"/>
    <mergeCell ref="C5:D5"/>
    <mergeCell ref="C8:D8"/>
    <mergeCell ref="E5:F5"/>
    <mergeCell ref="E8:F8"/>
    <mergeCell ref="G5:H5"/>
    <mergeCell ref="W4:Y4"/>
    <mergeCell ref="Z4:A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4" sqref="H4"/>
    </sheetView>
  </sheetViews>
  <sheetFormatPr defaultRowHeight="14.25" x14ac:dyDescent="0.2"/>
  <sheetData>
    <row r="1" spans="1:11" x14ac:dyDescent="0.2">
      <c r="A1" s="6" t="s">
        <v>53</v>
      </c>
      <c r="B1" s="6"/>
      <c r="C1" s="6"/>
      <c r="D1" s="6"/>
      <c r="E1" s="6"/>
      <c r="F1" s="6"/>
      <c r="G1" s="6"/>
      <c r="H1" s="6"/>
      <c r="I1" s="6"/>
      <c r="J1" s="7"/>
      <c r="K1" s="7"/>
    </row>
    <row r="2" spans="1:11" x14ac:dyDescent="0.2">
      <c r="A2" s="6" t="s">
        <v>5</v>
      </c>
      <c r="B2" s="6"/>
      <c r="C2" s="6"/>
      <c r="D2" s="6"/>
      <c r="E2" s="6"/>
      <c r="F2" s="6"/>
      <c r="G2" s="6"/>
      <c r="H2" s="6"/>
      <c r="I2" s="6"/>
      <c r="J2" s="7"/>
      <c r="K2" s="7"/>
    </row>
    <row r="3" spans="1:11" ht="14.25" customHeight="1" x14ac:dyDescent="0.2">
      <c r="A3" s="80" t="s">
        <v>6</v>
      </c>
      <c r="B3" s="80" t="s">
        <v>7</v>
      </c>
      <c r="C3" s="80" t="s">
        <v>8</v>
      </c>
      <c r="D3" s="80" t="s">
        <v>9</v>
      </c>
      <c r="E3" s="82" t="s">
        <v>10</v>
      </c>
      <c r="F3" s="83"/>
      <c r="G3" s="7"/>
      <c r="H3" s="7"/>
      <c r="I3" s="7"/>
    </row>
    <row r="4" spans="1:11" x14ac:dyDescent="0.2">
      <c r="A4" s="81"/>
      <c r="B4" s="81"/>
      <c r="C4" s="81"/>
      <c r="D4" s="81"/>
      <c r="E4" s="8" t="s">
        <v>11</v>
      </c>
      <c r="F4" s="8" t="s">
        <v>12</v>
      </c>
      <c r="G4" s="7"/>
      <c r="H4" s="7"/>
      <c r="I4" s="7"/>
    </row>
    <row r="5" spans="1:11" x14ac:dyDescent="0.2">
      <c r="A5" s="10" t="s">
        <v>0</v>
      </c>
      <c r="B5" s="10">
        <v>2564</v>
      </c>
      <c r="C5" s="4" t="s">
        <v>1</v>
      </c>
      <c r="D5" s="5">
        <v>792.42</v>
      </c>
      <c r="E5" s="5">
        <v>597.32000000000005</v>
      </c>
      <c r="F5" s="5">
        <v>75.38</v>
      </c>
      <c r="G5" s="3"/>
      <c r="H5" s="3"/>
      <c r="I5" s="3"/>
    </row>
    <row r="6" spans="1:11" x14ac:dyDescent="0.2">
      <c r="A6" s="11"/>
      <c r="B6" s="11"/>
      <c r="C6" s="4" t="s">
        <v>2</v>
      </c>
      <c r="D6" s="5">
        <v>800.83</v>
      </c>
      <c r="E6" s="5">
        <v>644.87</v>
      </c>
      <c r="F6" s="5">
        <v>80.53</v>
      </c>
      <c r="G6" s="3"/>
      <c r="H6" s="3"/>
      <c r="I6" s="3"/>
    </row>
    <row r="7" spans="1:11" x14ac:dyDescent="0.2">
      <c r="A7" s="11"/>
      <c r="B7" s="12"/>
      <c r="C7" s="4" t="s">
        <v>3</v>
      </c>
      <c r="D7" s="5">
        <v>800.24</v>
      </c>
      <c r="E7" s="5">
        <v>612.84</v>
      </c>
      <c r="F7" s="5">
        <v>76.58</v>
      </c>
      <c r="G7" s="3"/>
      <c r="H7" s="3"/>
      <c r="I7" s="3"/>
    </row>
    <row r="8" spans="1:11" x14ac:dyDescent="0.2">
      <c r="A8" s="11"/>
      <c r="B8" s="10">
        <v>2565</v>
      </c>
      <c r="C8" s="4" t="s">
        <v>4</v>
      </c>
      <c r="D8" s="5">
        <v>827.59</v>
      </c>
      <c r="E8" s="5">
        <v>677.41</v>
      </c>
      <c r="F8" s="5">
        <v>81.849999999999994</v>
      </c>
      <c r="G8" s="3"/>
      <c r="H8" s="3"/>
      <c r="I8" s="3"/>
    </row>
    <row r="9" spans="1:11" x14ac:dyDescent="0.2">
      <c r="A9" s="11"/>
      <c r="B9" s="11"/>
      <c r="C9" s="4" t="s">
        <v>1</v>
      </c>
      <c r="D9" s="5">
        <v>827.23</v>
      </c>
      <c r="E9" s="5">
        <v>718.26</v>
      </c>
      <c r="F9" s="5">
        <v>86.83</v>
      </c>
      <c r="G9" s="3"/>
      <c r="H9" s="3"/>
      <c r="I9" s="3"/>
    </row>
    <row r="10" spans="1:11" x14ac:dyDescent="0.2">
      <c r="A10" s="11"/>
      <c r="B10" s="11"/>
      <c r="C10" s="4" t="s">
        <v>2</v>
      </c>
      <c r="D10" s="5">
        <v>781.82</v>
      </c>
      <c r="E10" s="5">
        <v>680.67</v>
      </c>
      <c r="F10" s="5">
        <v>87.06</v>
      </c>
      <c r="G10" s="3"/>
      <c r="H10" s="3"/>
      <c r="I10" s="3"/>
    </row>
    <row r="11" spans="1:11" x14ac:dyDescent="0.2">
      <c r="A11" s="12"/>
      <c r="B11" s="12"/>
      <c r="C11" s="4" t="s">
        <v>3</v>
      </c>
      <c r="D11" s="5">
        <v>781.32</v>
      </c>
      <c r="E11" s="5">
        <v>687.27</v>
      </c>
      <c r="F11" s="5">
        <v>87.96</v>
      </c>
      <c r="G11" s="3"/>
      <c r="H11" s="3"/>
      <c r="I11" s="3"/>
    </row>
    <row r="13" spans="1:11" x14ac:dyDescent="0.2">
      <c r="A13" s="70" t="s">
        <v>42</v>
      </c>
    </row>
  </sheetData>
  <mergeCells count="5">
    <mergeCell ref="B3:B4"/>
    <mergeCell ref="C3:C4"/>
    <mergeCell ref="D3:D4"/>
    <mergeCell ref="E3:F3"/>
    <mergeCell ref="A3: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/>
  </sheetViews>
  <sheetFormatPr defaultRowHeight="14.25" x14ac:dyDescent="0.2"/>
  <cols>
    <col min="1" max="1" width="13.5" customWidth="1"/>
    <col min="2" max="2" width="16.875" customWidth="1"/>
    <col min="3" max="3" width="13.25" customWidth="1"/>
    <col min="4" max="4" width="14.625" customWidth="1"/>
  </cols>
  <sheetData>
    <row r="1" spans="1:7" x14ac:dyDescent="0.2">
      <c r="A1" s="6" t="s">
        <v>54</v>
      </c>
      <c r="B1" s="6"/>
      <c r="C1" s="6"/>
      <c r="D1" s="6"/>
      <c r="E1" s="6"/>
      <c r="F1" s="6"/>
      <c r="G1" s="14"/>
    </row>
    <row r="2" spans="1:7" x14ac:dyDescent="0.2">
      <c r="A2" s="86" t="s">
        <v>5</v>
      </c>
      <c r="B2" s="86"/>
      <c r="C2" s="6"/>
      <c r="D2" s="6"/>
      <c r="E2" s="6"/>
      <c r="F2" s="6"/>
      <c r="G2" s="14"/>
    </row>
    <row r="3" spans="1:7" ht="38.25" x14ac:dyDescent="0.2">
      <c r="A3" s="8" t="s">
        <v>7</v>
      </c>
      <c r="B3" s="13" t="s">
        <v>8</v>
      </c>
      <c r="C3" s="8" t="s">
        <v>6</v>
      </c>
      <c r="D3" s="8" t="s">
        <v>13</v>
      </c>
      <c r="E3" s="8" t="s">
        <v>14</v>
      </c>
      <c r="F3" s="15" t="s">
        <v>15</v>
      </c>
      <c r="G3" s="7"/>
    </row>
    <row r="4" spans="1:7" ht="15" x14ac:dyDescent="0.2">
      <c r="A4" s="1">
        <v>2564</v>
      </c>
      <c r="B4" s="21" t="s">
        <v>1</v>
      </c>
      <c r="C4" s="10" t="s">
        <v>0</v>
      </c>
      <c r="D4" s="16" t="s">
        <v>9</v>
      </c>
      <c r="E4" s="16"/>
      <c r="F4" s="17">
        <v>792.42</v>
      </c>
    </row>
    <row r="5" spans="1:7" ht="24" customHeight="1" x14ac:dyDescent="0.2">
      <c r="A5" s="1"/>
      <c r="B5" s="19"/>
      <c r="C5" s="11"/>
      <c r="D5" s="84" t="s">
        <v>16</v>
      </c>
      <c r="E5" s="16" t="s">
        <v>17</v>
      </c>
      <c r="F5" s="17">
        <v>150.65</v>
      </c>
    </row>
    <row r="6" spans="1:7" x14ac:dyDescent="0.2">
      <c r="A6" s="1"/>
      <c r="B6" s="19"/>
      <c r="C6" s="11"/>
      <c r="D6" s="85"/>
      <c r="E6" s="16" t="s">
        <v>18</v>
      </c>
      <c r="F6" s="17">
        <v>641.77</v>
      </c>
    </row>
    <row r="7" spans="1:7" ht="24" customHeight="1" x14ac:dyDescent="0.2">
      <c r="A7" s="1"/>
      <c r="B7" s="19"/>
      <c r="C7" s="11"/>
      <c r="D7" s="84" t="s">
        <v>10</v>
      </c>
      <c r="E7" s="16" t="s">
        <v>11</v>
      </c>
      <c r="F7" s="17">
        <v>597.32000000000005</v>
      </c>
    </row>
    <row r="8" spans="1:7" x14ac:dyDescent="0.2">
      <c r="A8" s="1"/>
      <c r="B8" s="19"/>
      <c r="C8" s="11"/>
      <c r="D8" s="85"/>
      <c r="E8" s="16" t="s">
        <v>19</v>
      </c>
      <c r="F8" s="17">
        <v>195.1</v>
      </c>
    </row>
    <row r="9" spans="1:7" ht="24" customHeight="1" x14ac:dyDescent="0.2">
      <c r="A9" s="1"/>
      <c r="B9" s="19"/>
      <c r="C9" s="11"/>
      <c r="D9" s="84" t="s">
        <v>20</v>
      </c>
      <c r="E9" s="16" t="s">
        <v>17</v>
      </c>
      <c r="F9" s="17">
        <v>720.99</v>
      </c>
    </row>
    <row r="10" spans="1:7" x14ac:dyDescent="0.2">
      <c r="A10" s="2"/>
      <c r="B10" s="20"/>
      <c r="C10" s="12"/>
      <c r="D10" s="85"/>
      <c r="E10" s="16" t="s">
        <v>18</v>
      </c>
      <c r="F10" s="17">
        <v>71.430000000000007</v>
      </c>
    </row>
    <row r="11" spans="1:7" ht="15" x14ac:dyDescent="0.2">
      <c r="A11" s="1">
        <v>2564</v>
      </c>
      <c r="B11" s="18" t="s">
        <v>2</v>
      </c>
      <c r="C11" s="10" t="s">
        <v>0</v>
      </c>
      <c r="D11" s="16" t="s">
        <v>9</v>
      </c>
      <c r="E11" s="16"/>
      <c r="F11" s="17">
        <v>800.83</v>
      </c>
    </row>
    <row r="12" spans="1:7" x14ac:dyDescent="0.2">
      <c r="A12" s="1"/>
      <c r="B12" s="19"/>
      <c r="C12" s="11"/>
      <c r="D12" s="84" t="s">
        <v>16</v>
      </c>
      <c r="E12" s="16" t="s">
        <v>17</v>
      </c>
      <c r="F12" s="17">
        <v>137.19</v>
      </c>
    </row>
    <row r="13" spans="1:7" x14ac:dyDescent="0.2">
      <c r="A13" s="1"/>
      <c r="B13" s="19"/>
      <c r="C13" s="11"/>
      <c r="D13" s="85"/>
      <c r="E13" s="16" t="s">
        <v>18</v>
      </c>
      <c r="F13" s="17">
        <v>663.64</v>
      </c>
    </row>
    <row r="14" spans="1:7" x14ac:dyDescent="0.2">
      <c r="A14" s="1"/>
      <c r="B14" s="19"/>
      <c r="C14" s="11"/>
      <c r="D14" s="84" t="s">
        <v>10</v>
      </c>
      <c r="E14" s="16" t="s">
        <v>11</v>
      </c>
      <c r="F14" s="17">
        <v>644.87</v>
      </c>
    </row>
    <row r="15" spans="1:7" x14ac:dyDescent="0.2">
      <c r="A15" s="1"/>
      <c r="B15" s="19"/>
      <c r="C15" s="11"/>
      <c r="D15" s="85"/>
      <c r="E15" s="16" t="s">
        <v>19</v>
      </c>
      <c r="F15" s="17">
        <v>155.96</v>
      </c>
    </row>
    <row r="16" spans="1:7" x14ac:dyDescent="0.2">
      <c r="A16" s="1"/>
      <c r="B16" s="19"/>
      <c r="C16" s="11"/>
      <c r="D16" s="84" t="s">
        <v>20</v>
      </c>
      <c r="E16" s="16" t="s">
        <v>17</v>
      </c>
      <c r="F16" s="17">
        <v>752.96</v>
      </c>
    </row>
    <row r="17" spans="1:6" x14ac:dyDescent="0.2">
      <c r="A17" s="2"/>
      <c r="B17" s="20"/>
      <c r="C17" s="12"/>
      <c r="D17" s="85"/>
      <c r="E17" s="16" t="s">
        <v>18</v>
      </c>
      <c r="F17" s="17">
        <v>47.87</v>
      </c>
    </row>
    <row r="18" spans="1:6" ht="15" x14ac:dyDescent="0.2">
      <c r="A18" s="1">
        <v>2564</v>
      </c>
      <c r="B18" s="18" t="s">
        <v>3</v>
      </c>
      <c r="C18" s="10" t="s">
        <v>0</v>
      </c>
      <c r="D18" s="16" t="s">
        <v>9</v>
      </c>
      <c r="E18" s="16"/>
      <c r="F18" s="17">
        <v>800.24</v>
      </c>
    </row>
    <row r="19" spans="1:6" x14ac:dyDescent="0.2">
      <c r="A19" s="1"/>
      <c r="C19" s="11"/>
      <c r="D19" s="84" t="s">
        <v>16</v>
      </c>
      <c r="E19" s="16" t="s">
        <v>17</v>
      </c>
      <c r="F19" s="17">
        <v>108.67</v>
      </c>
    </row>
    <row r="20" spans="1:6" x14ac:dyDescent="0.2">
      <c r="A20" s="1"/>
      <c r="B20" s="19"/>
      <c r="C20" s="11"/>
      <c r="D20" s="85"/>
      <c r="E20" s="16" t="s">
        <v>18</v>
      </c>
      <c r="F20" s="17">
        <v>691.58</v>
      </c>
    </row>
    <row r="21" spans="1:6" x14ac:dyDescent="0.2">
      <c r="A21" s="1"/>
      <c r="B21" s="19"/>
      <c r="C21" s="11"/>
      <c r="D21" s="84" t="s">
        <v>10</v>
      </c>
      <c r="E21" s="16" t="s">
        <v>11</v>
      </c>
      <c r="F21" s="17">
        <v>612.84</v>
      </c>
    </row>
    <row r="22" spans="1:6" x14ac:dyDescent="0.2">
      <c r="A22" s="1"/>
      <c r="B22" s="19"/>
      <c r="C22" s="11"/>
      <c r="D22" s="85"/>
      <c r="E22" s="16" t="s">
        <v>19</v>
      </c>
      <c r="F22" s="17">
        <v>187.4</v>
      </c>
    </row>
    <row r="23" spans="1:6" x14ac:dyDescent="0.2">
      <c r="A23" s="1"/>
      <c r="B23" s="19"/>
      <c r="C23" s="11"/>
      <c r="D23" s="84" t="s">
        <v>20</v>
      </c>
      <c r="E23" s="16" t="s">
        <v>17</v>
      </c>
      <c r="F23" s="17">
        <v>730.48</v>
      </c>
    </row>
    <row r="24" spans="1:6" x14ac:dyDescent="0.2">
      <c r="A24" s="2"/>
      <c r="B24" s="20"/>
      <c r="C24" s="12"/>
      <c r="D24" s="85"/>
      <c r="E24" s="16" t="s">
        <v>18</v>
      </c>
      <c r="F24" s="17">
        <v>69.760000000000005</v>
      </c>
    </row>
    <row r="25" spans="1:6" ht="15" x14ac:dyDescent="0.2">
      <c r="A25" s="9">
        <v>2565</v>
      </c>
      <c r="B25" s="23" t="s">
        <v>4</v>
      </c>
      <c r="C25" s="10" t="s">
        <v>0</v>
      </c>
      <c r="D25" s="16" t="s">
        <v>9</v>
      </c>
      <c r="E25" s="16"/>
      <c r="F25" s="17">
        <v>827.59</v>
      </c>
    </row>
    <row r="26" spans="1:6" x14ac:dyDescent="0.2">
      <c r="A26" s="1"/>
      <c r="B26" s="1"/>
      <c r="C26" s="11"/>
      <c r="D26" s="84" t="s">
        <v>16</v>
      </c>
      <c r="E26" s="16" t="s">
        <v>17</v>
      </c>
      <c r="F26" s="17">
        <v>162.74</v>
      </c>
    </row>
    <row r="27" spans="1:6" x14ac:dyDescent="0.2">
      <c r="A27" s="1"/>
      <c r="B27" s="1"/>
      <c r="C27" s="11"/>
      <c r="D27" s="85"/>
      <c r="E27" s="16" t="s">
        <v>18</v>
      </c>
      <c r="F27" s="17">
        <v>664.86</v>
      </c>
    </row>
    <row r="28" spans="1:6" x14ac:dyDescent="0.2">
      <c r="A28" s="1"/>
      <c r="B28" s="1"/>
      <c r="C28" s="11"/>
      <c r="D28" s="84" t="s">
        <v>10</v>
      </c>
      <c r="E28" s="16" t="s">
        <v>11</v>
      </c>
      <c r="F28" s="17">
        <v>677.41</v>
      </c>
    </row>
    <row r="29" spans="1:6" x14ac:dyDescent="0.2">
      <c r="A29" s="1"/>
      <c r="B29" s="1"/>
      <c r="C29" s="11"/>
      <c r="D29" s="85"/>
      <c r="E29" s="16" t="s">
        <v>19</v>
      </c>
      <c r="F29" s="17">
        <v>150.19</v>
      </c>
    </row>
    <row r="30" spans="1:6" x14ac:dyDescent="0.2">
      <c r="A30" s="1"/>
      <c r="B30" s="1"/>
      <c r="C30" s="11"/>
      <c r="D30" s="84" t="s">
        <v>20</v>
      </c>
      <c r="E30" s="16" t="s">
        <v>17</v>
      </c>
      <c r="F30" s="17">
        <v>778.27</v>
      </c>
    </row>
    <row r="31" spans="1:6" x14ac:dyDescent="0.2">
      <c r="A31" s="2"/>
      <c r="B31" s="2"/>
      <c r="C31" s="12"/>
      <c r="D31" s="85"/>
      <c r="E31" s="16" t="s">
        <v>18</v>
      </c>
      <c r="F31" s="17">
        <v>49.32</v>
      </c>
    </row>
    <row r="32" spans="1:6" ht="15" x14ac:dyDescent="0.2">
      <c r="A32" s="9">
        <v>2565</v>
      </c>
      <c r="B32" s="23" t="s">
        <v>1</v>
      </c>
      <c r="C32" s="10" t="s">
        <v>0</v>
      </c>
      <c r="D32" s="16" t="s">
        <v>9</v>
      </c>
      <c r="E32" s="16"/>
      <c r="F32" s="17">
        <v>827.23</v>
      </c>
    </row>
    <row r="33" spans="1:6" x14ac:dyDescent="0.2">
      <c r="A33" s="1"/>
      <c r="B33" s="1"/>
      <c r="C33" s="11"/>
      <c r="D33" s="84" t="s">
        <v>16</v>
      </c>
      <c r="E33" s="16" t="s">
        <v>17</v>
      </c>
      <c r="F33" s="17">
        <v>174</v>
      </c>
    </row>
    <row r="34" spans="1:6" x14ac:dyDescent="0.2">
      <c r="A34" s="1"/>
      <c r="B34" s="1"/>
      <c r="C34" s="11"/>
      <c r="D34" s="85"/>
      <c r="E34" s="16" t="s">
        <v>18</v>
      </c>
      <c r="F34" s="17">
        <v>653.22</v>
      </c>
    </row>
    <row r="35" spans="1:6" x14ac:dyDescent="0.2">
      <c r="A35" s="1"/>
      <c r="B35" s="1"/>
      <c r="C35" s="11"/>
      <c r="D35" s="84" t="s">
        <v>10</v>
      </c>
      <c r="E35" s="16" t="s">
        <v>11</v>
      </c>
      <c r="F35" s="17">
        <v>718.26</v>
      </c>
    </row>
    <row r="36" spans="1:6" x14ac:dyDescent="0.2">
      <c r="A36" s="1"/>
      <c r="B36" s="1"/>
      <c r="C36" s="11"/>
      <c r="D36" s="85"/>
      <c r="E36" s="16" t="s">
        <v>19</v>
      </c>
      <c r="F36" s="17">
        <v>108.97</v>
      </c>
    </row>
    <row r="37" spans="1:6" x14ac:dyDescent="0.2">
      <c r="A37" s="1"/>
      <c r="B37" s="1"/>
      <c r="C37" s="11"/>
      <c r="D37" s="84" t="s">
        <v>20</v>
      </c>
      <c r="E37" s="16" t="s">
        <v>17</v>
      </c>
      <c r="F37" s="17">
        <v>791.12</v>
      </c>
    </row>
    <row r="38" spans="1:6" x14ac:dyDescent="0.2">
      <c r="A38" s="2"/>
      <c r="B38" s="2"/>
      <c r="C38" s="12"/>
      <c r="D38" s="85"/>
      <c r="E38" s="16" t="s">
        <v>18</v>
      </c>
      <c r="F38" s="17">
        <v>36.1</v>
      </c>
    </row>
    <row r="39" spans="1:6" ht="15" x14ac:dyDescent="0.2">
      <c r="A39" s="9">
        <v>2565</v>
      </c>
      <c r="B39" s="22" t="s">
        <v>2</v>
      </c>
      <c r="C39" s="10" t="s">
        <v>0</v>
      </c>
      <c r="D39" s="16" t="s">
        <v>9</v>
      </c>
      <c r="E39" s="16"/>
      <c r="F39" s="17">
        <v>781.82</v>
      </c>
    </row>
    <row r="40" spans="1:6" x14ac:dyDescent="0.2">
      <c r="A40" s="1"/>
      <c r="C40" s="11"/>
      <c r="D40" s="84" t="s">
        <v>16</v>
      </c>
      <c r="E40" s="16" t="s">
        <v>17</v>
      </c>
      <c r="F40" s="17">
        <v>151.61000000000001</v>
      </c>
    </row>
    <row r="41" spans="1:6" x14ac:dyDescent="0.2">
      <c r="A41" s="1"/>
      <c r="C41" s="11"/>
      <c r="D41" s="85"/>
      <c r="E41" s="16" t="s">
        <v>18</v>
      </c>
      <c r="F41" s="17">
        <v>630.22</v>
      </c>
    </row>
    <row r="42" spans="1:6" x14ac:dyDescent="0.2">
      <c r="A42" s="1"/>
      <c r="C42" s="11"/>
      <c r="D42" s="84" t="s">
        <v>10</v>
      </c>
      <c r="E42" s="16" t="s">
        <v>11</v>
      </c>
      <c r="F42" s="17">
        <v>680.67</v>
      </c>
    </row>
    <row r="43" spans="1:6" x14ac:dyDescent="0.2">
      <c r="A43" s="1"/>
      <c r="C43" s="11"/>
      <c r="D43" s="85"/>
      <c r="E43" s="16" t="s">
        <v>19</v>
      </c>
      <c r="F43" s="17">
        <v>101.15</v>
      </c>
    </row>
    <row r="44" spans="1:6" x14ac:dyDescent="0.2">
      <c r="A44" s="1"/>
      <c r="C44" s="11"/>
      <c r="D44" s="84" t="s">
        <v>20</v>
      </c>
      <c r="E44" s="16" t="s">
        <v>17</v>
      </c>
      <c r="F44" s="17">
        <v>742.43</v>
      </c>
    </row>
    <row r="45" spans="1:6" x14ac:dyDescent="0.2">
      <c r="A45" s="2"/>
      <c r="C45" s="12"/>
      <c r="D45" s="85"/>
      <c r="E45" s="16" t="s">
        <v>18</v>
      </c>
      <c r="F45" s="17">
        <v>39.39</v>
      </c>
    </row>
    <row r="46" spans="1:6" ht="15" x14ac:dyDescent="0.2">
      <c r="A46" s="9">
        <v>2565</v>
      </c>
      <c r="B46" s="23" t="s">
        <v>3</v>
      </c>
      <c r="C46" s="10" t="s">
        <v>0</v>
      </c>
      <c r="D46" s="16" t="s">
        <v>9</v>
      </c>
      <c r="E46" s="16"/>
      <c r="F46" s="17">
        <v>781.32</v>
      </c>
    </row>
    <row r="47" spans="1:6" x14ac:dyDescent="0.2">
      <c r="A47" s="1"/>
      <c r="B47" s="1"/>
      <c r="C47" s="11"/>
      <c r="D47" s="84" t="s">
        <v>16</v>
      </c>
      <c r="E47" s="16" t="s">
        <v>17</v>
      </c>
      <c r="F47" s="17">
        <v>147.26</v>
      </c>
    </row>
    <row r="48" spans="1:6" x14ac:dyDescent="0.2">
      <c r="A48" s="1"/>
      <c r="B48" s="1"/>
      <c r="C48" s="11"/>
      <c r="D48" s="85"/>
      <c r="E48" s="16" t="s">
        <v>18</v>
      </c>
      <c r="F48" s="17">
        <v>634.05999999999995</v>
      </c>
    </row>
    <row r="49" spans="1:6" ht="14.25" customHeight="1" x14ac:dyDescent="0.2">
      <c r="A49" s="1"/>
      <c r="B49" s="1"/>
      <c r="C49" s="11"/>
      <c r="D49" s="84" t="s">
        <v>10</v>
      </c>
      <c r="E49" s="16" t="s">
        <v>11</v>
      </c>
      <c r="F49" s="17">
        <v>687.27</v>
      </c>
    </row>
    <row r="50" spans="1:6" x14ac:dyDescent="0.2">
      <c r="A50" s="1"/>
      <c r="B50" s="1"/>
      <c r="C50" s="11"/>
      <c r="D50" s="85"/>
      <c r="E50" s="16" t="s">
        <v>19</v>
      </c>
      <c r="F50" s="17">
        <v>94.04</v>
      </c>
    </row>
    <row r="51" spans="1:6" x14ac:dyDescent="0.2">
      <c r="A51" s="1"/>
      <c r="B51" s="1"/>
      <c r="C51" s="11"/>
      <c r="D51" s="84" t="s">
        <v>20</v>
      </c>
      <c r="E51" s="16" t="s">
        <v>17</v>
      </c>
      <c r="F51" s="17">
        <v>748.19</v>
      </c>
    </row>
    <row r="52" spans="1:6" x14ac:dyDescent="0.2">
      <c r="A52" s="2"/>
      <c r="B52" s="2"/>
      <c r="C52" s="12"/>
      <c r="D52" s="85"/>
      <c r="E52" s="16" t="s">
        <v>18</v>
      </c>
      <c r="F52" s="17">
        <v>33.130000000000003</v>
      </c>
    </row>
    <row r="54" spans="1:6" x14ac:dyDescent="0.2">
      <c r="A54" s="70" t="s">
        <v>42</v>
      </c>
    </row>
  </sheetData>
  <mergeCells count="22">
    <mergeCell ref="D23:D24"/>
    <mergeCell ref="A2:B2"/>
    <mergeCell ref="D5:D6"/>
    <mergeCell ref="D7:D8"/>
    <mergeCell ref="D9:D10"/>
    <mergeCell ref="D12:D13"/>
    <mergeCell ref="D14:D15"/>
    <mergeCell ref="D16:D17"/>
    <mergeCell ref="D19:D20"/>
    <mergeCell ref="D21:D22"/>
    <mergeCell ref="D37:D38"/>
    <mergeCell ref="D40:D41"/>
    <mergeCell ref="D26:D27"/>
    <mergeCell ref="D28:D29"/>
    <mergeCell ref="D30:D31"/>
    <mergeCell ref="D33:D34"/>
    <mergeCell ref="D35:D36"/>
    <mergeCell ref="D42:D43"/>
    <mergeCell ref="D44:D45"/>
    <mergeCell ref="D47:D48"/>
    <mergeCell ref="D49:D50"/>
    <mergeCell ref="D51:D52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opLeftCell="K1" workbookViewId="0">
      <selection activeCell="S4" sqref="S4:V4"/>
    </sheetView>
  </sheetViews>
  <sheetFormatPr defaultRowHeight="14.25" x14ac:dyDescent="0.2"/>
  <cols>
    <col min="3" max="4" width="12.125" customWidth="1"/>
    <col min="31" max="36" width="18.125" customWidth="1"/>
  </cols>
  <sheetData>
    <row r="1" spans="1:36" s="25" customFormat="1" ht="27.75" x14ac:dyDescent="0.65">
      <c r="A1" s="94" t="s">
        <v>22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24"/>
      <c r="AA1" s="24"/>
    </row>
    <row r="2" spans="1:36" s="25" customFormat="1" ht="27.75" x14ac:dyDescent="0.65">
      <c r="A2" s="26"/>
      <c r="B2" s="27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4"/>
      <c r="AA2" s="24"/>
    </row>
    <row r="3" spans="1:36" s="25" customFormat="1" ht="25.5" customHeight="1" x14ac:dyDescent="0.55000000000000004">
      <c r="A3" s="29"/>
      <c r="B3" s="30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7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7"/>
      <c r="AE3" s="91" t="s">
        <v>23</v>
      </c>
      <c r="AF3" s="92"/>
      <c r="AG3" s="92"/>
      <c r="AH3" s="92"/>
      <c r="AI3" s="92"/>
      <c r="AJ3" s="93"/>
    </row>
    <row r="4" spans="1:36" s="25" customFormat="1" ht="46.5" customHeight="1" x14ac:dyDescent="0.55000000000000004">
      <c r="A4" s="31" t="s">
        <v>24</v>
      </c>
      <c r="B4" s="31" t="s">
        <v>25</v>
      </c>
      <c r="C4" s="98" t="s">
        <v>26</v>
      </c>
      <c r="D4" s="99"/>
      <c r="E4" s="88" t="s">
        <v>27</v>
      </c>
      <c r="F4" s="89"/>
      <c r="G4" s="89"/>
      <c r="H4" s="90"/>
      <c r="I4" s="88" t="s">
        <v>28</v>
      </c>
      <c r="J4" s="89"/>
      <c r="K4" s="89"/>
      <c r="L4" s="90"/>
      <c r="M4" s="88" t="s">
        <v>20</v>
      </c>
      <c r="N4" s="89"/>
      <c r="O4" s="89"/>
      <c r="P4" s="90"/>
      <c r="Q4" s="32" t="s">
        <v>29</v>
      </c>
      <c r="R4" s="33"/>
      <c r="S4" s="88" t="s">
        <v>20</v>
      </c>
      <c r="T4" s="89"/>
      <c r="U4" s="89"/>
      <c r="V4" s="90"/>
      <c r="W4" s="88" t="s">
        <v>10</v>
      </c>
      <c r="X4" s="89"/>
      <c r="Y4" s="89"/>
      <c r="Z4" s="90"/>
      <c r="AA4" s="88" t="s">
        <v>30</v>
      </c>
      <c r="AB4" s="89"/>
      <c r="AC4" s="89"/>
      <c r="AD4" s="90"/>
      <c r="AE4" s="91" t="s">
        <v>31</v>
      </c>
      <c r="AF4" s="92"/>
      <c r="AG4" s="93"/>
      <c r="AH4" s="91" t="s">
        <v>21</v>
      </c>
      <c r="AI4" s="92"/>
      <c r="AJ4" s="93"/>
    </row>
    <row r="5" spans="1:36" s="25" customFormat="1" ht="25.5" customHeight="1" x14ac:dyDescent="0.55000000000000004">
      <c r="A5" s="31" t="s">
        <v>6</v>
      </c>
      <c r="B5" s="31" t="s">
        <v>6</v>
      </c>
      <c r="C5" s="34" t="s">
        <v>32</v>
      </c>
      <c r="D5" s="34" t="s">
        <v>33</v>
      </c>
      <c r="E5" s="87" t="s">
        <v>32</v>
      </c>
      <c r="F5" s="87"/>
      <c r="G5" s="87" t="s">
        <v>33</v>
      </c>
      <c r="H5" s="87"/>
      <c r="I5" s="87" t="s">
        <v>32</v>
      </c>
      <c r="J5" s="87"/>
      <c r="K5" s="87" t="s">
        <v>33</v>
      </c>
      <c r="L5" s="87"/>
      <c r="M5" s="87" t="s">
        <v>32</v>
      </c>
      <c r="N5" s="87"/>
      <c r="O5" s="87" t="s">
        <v>33</v>
      </c>
      <c r="P5" s="87"/>
      <c r="Q5" s="34" t="s">
        <v>32</v>
      </c>
      <c r="R5" s="34" t="s">
        <v>33</v>
      </c>
      <c r="S5" s="87" t="s">
        <v>32</v>
      </c>
      <c r="T5" s="87"/>
      <c r="U5" s="87" t="s">
        <v>33</v>
      </c>
      <c r="V5" s="87"/>
      <c r="W5" s="87" t="s">
        <v>32</v>
      </c>
      <c r="X5" s="87"/>
      <c r="Y5" s="87" t="s">
        <v>33</v>
      </c>
      <c r="Z5" s="87"/>
      <c r="AA5" s="87" t="s">
        <v>32</v>
      </c>
      <c r="AB5" s="87"/>
      <c r="AC5" s="87" t="s">
        <v>33</v>
      </c>
      <c r="AD5" s="87"/>
      <c r="AE5" s="36" t="s">
        <v>27</v>
      </c>
      <c r="AF5" s="36" t="s">
        <v>28</v>
      </c>
      <c r="AG5" s="36" t="s">
        <v>20</v>
      </c>
      <c r="AH5" s="36" t="s">
        <v>20</v>
      </c>
      <c r="AI5" s="36" t="s">
        <v>10</v>
      </c>
      <c r="AJ5" s="37" t="s">
        <v>30</v>
      </c>
    </row>
    <row r="6" spans="1:36" s="25" customFormat="1" ht="25.5" customHeight="1" x14ac:dyDescent="0.55000000000000004">
      <c r="A6" s="38"/>
      <c r="B6" s="38"/>
      <c r="C6" s="34" t="s">
        <v>15</v>
      </c>
      <c r="D6" s="34" t="s">
        <v>15</v>
      </c>
      <c r="E6" s="34" t="s">
        <v>15</v>
      </c>
      <c r="F6" s="39" t="s">
        <v>12</v>
      </c>
      <c r="G6" s="34" t="s">
        <v>15</v>
      </c>
      <c r="H6" s="39" t="s">
        <v>12</v>
      </c>
      <c r="I6" s="34" t="s">
        <v>15</v>
      </c>
      <c r="J6" s="39" t="s">
        <v>12</v>
      </c>
      <c r="K6" s="34" t="s">
        <v>15</v>
      </c>
      <c r="L6" s="39" t="s">
        <v>12</v>
      </c>
      <c r="M6" s="34" t="s">
        <v>15</v>
      </c>
      <c r="N6" s="39" t="s">
        <v>12</v>
      </c>
      <c r="O6" s="34" t="s">
        <v>15</v>
      </c>
      <c r="P6" s="39" t="s">
        <v>12</v>
      </c>
      <c r="Q6" s="34" t="s">
        <v>15</v>
      </c>
      <c r="R6" s="34" t="s">
        <v>15</v>
      </c>
      <c r="S6" s="40" t="s">
        <v>15</v>
      </c>
      <c r="T6" s="39" t="s">
        <v>12</v>
      </c>
      <c r="U6" s="40" t="s">
        <v>15</v>
      </c>
      <c r="V6" s="39" t="s">
        <v>12</v>
      </c>
      <c r="W6" s="40" t="s">
        <v>15</v>
      </c>
      <c r="X6" s="39" t="s">
        <v>12</v>
      </c>
      <c r="Y6" s="40" t="s">
        <v>15</v>
      </c>
      <c r="Z6" s="39" t="s">
        <v>12</v>
      </c>
      <c r="AA6" s="40" t="s">
        <v>15</v>
      </c>
      <c r="AB6" s="39" t="s">
        <v>12</v>
      </c>
      <c r="AC6" s="40" t="s">
        <v>15</v>
      </c>
      <c r="AD6" s="39" t="s">
        <v>12</v>
      </c>
      <c r="AE6" s="41" t="s">
        <v>34</v>
      </c>
      <c r="AF6" s="41" t="s">
        <v>34</v>
      </c>
      <c r="AG6" s="41" t="s">
        <v>34</v>
      </c>
      <c r="AH6" s="41" t="s">
        <v>34</v>
      </c>
      <c r="AI6" s="41" t="s">
        <v>34</v>
      </c>
      <c r="AJ6" s="41" t="s">
        <v>34</v>
      </c>
    </row>
    <row r="7" spans="1:36" s="25" customFormat="1" ht="24" x14ac:dyDescent="0.55000000000000004">
      <c r="A7" s="42">
        <v>30</v>
      </c>
      <c r="B7" s="43" t="s">
        <v>35</v>
      </c>
      <c r="C7" s="44">
        <v>3226</v>
      </c>
      <c r="D7" s="44">
        <v>3007</v>
      </c>
      <c r="E7" s="45">
        <v>2580</v>
      </c>
      <c r="F7" s="46">
        <f t="shared" ref="F7" si="0">E7/C7*100</f>
        <v>79.975201487910724</v>
      </c>
      <c r="G7" s="47">
        <v>2494</v>
      </c>
      <c r="H7" s="46">
        <f t="shared" ref="H7" si="1">G7/D7*100</f>
        <v>82.939807116727636</v>
      </c>
      <c r="I7" s="45">
        <v>2911</v>
      </c>
      <c r="J7" s="48">
        <f t="shared" ref="J7" si="2">I7/C7*100</f>
        <v>90.235585864848105</v>
      </c>
      <c r="K7" s="49">
        <v>2738</v>
      </c>
      <c r="L7" s="46">
        <f t="shared" ref="L7" si="3">K7/D7*100</f>
        <v>91.054206850681737</v>
      </c>
      <c r="M7" s="45">
        <v>2656</v>
      </c>
      <c r="N7" s="48">
        <f t="shared" ref="N7" si="4">M7/C7*100</f>
        <v>82.331060136391827</v>
      </c>
      <c r="O7" s="49">
        <v>2523</v>
      </c>
      <c r="P7" s="46">
        <f t="shared" ref="P7" si="5">O7/D7*100</f>
        <v>83.904223478550051</v>
      </c>
      <c r="Q7" s="45">
        <v>1202</v>
      </c>
      <c r="R7" s="50">
        <v>1160</v>
      </c>
      <c r="S7" s="45">
        <v>1145</v>
      </c>
      <c r="T7" s="46">
        <f t="shared" ref="T7" si="6">S7/Q7*100</f>
        <v>95.257903494176375</v>
      </c>
      <c r="U7" s="47">
        <v>1113</v>
      </c>
      <c r="V7" s="46">
        <f t="shared" ref="V7" si="7">U7/R7*100</f>
        <v>95.948275862068968</v>
      </c>
      <c r="W7" s="45">
        <v>1050</v>
      </c>
      <c r="X7" s="46">
        <f t="shared" ref="X7" si="8">W7/Q7*100</f>
        <v>87.354409317803658</v>
      </c>
      <c r="Y7" s="47">
        <v>1034</v>
      </c>
      <c r="Z7" s="46">
        <f t="shared" ref="Z7" si="9">Y7/R7*100</f>
        <v>89.137931034482747</v>
      </c>
      <c r="AA7" s="45">
        <v>283</v>
      </c>
      <c r="AB7" s="46">
        <f t="shared" ref="AB7" si="10">AA7/Q7*100</f>
        <v>23.544093178036608</v>
      </c>
      <c r="AC7" s="47">
        <v>252</v>
      </c>
      <c r="AD7" s="46">
        <f t="shared" ref="AD7" si="11">AC7/R7*100</f>
        <v>21.72413793103448</v>
      </c>
      <c r="AE7" s="51">
        <f t="shared" ref="AE7" si="12">H7-F7</f>
        <v>2.964605628816912</v>
      </c>
      <c r="AF7" s="51">
        <f t="shared" ref="AF7" si="13">L7-J7</f>
        <v>0.81862098583363263</v>
      </c>
      <c r="AG7" s="51">
        <f t="shared" ref="AG7" si="14">P7-N7</f>
        <v>1.5731633421582245</v>
      </c>
      <c r="AH7" s="51">
        <f t="shared" ref="AH7" si="15">V7-T7</f>
        <v>0.69037236789259282</v>
      </c>
      <c r="AI7" s="51">
        <f t="shared" ref="AI7" si="16">Z7-X7</f>
        <v>1.7835217166790898</v>
      </c>
      <c r="AJ7" s="51">
        <f t="shared" ref="AJ7" si="17">AD7-AB7</f>
        <v>-1.8199552470021274</v>
      </c>
    </row>
    <row r="9" spans="1:36" x14ac:dyDescent="0.2">
      <c r="A9" s="70" t="s">
        <v>42</v>
      </c>
    </row>
  </sheetData>
  <mergeCells count="25">
    <mergeCell ref="A1:V1"/>
    <mergeCell ref="C3:P3"/>
    <mergeCell ref="Q3:AD3"/>
    <mergeCell ref="AE3:AJ3"/>
    <mergeCell ref="C4:D4"/>
    <mergeCell ref="E4:H4"/>
    <mergeCell ref="I4:L4"/>
    <mergeCell ref="M4:P4"/>
    <mergeCell ref="S4:V4"/>
    <mergeCell ref="W4:Z4"/>
    <mergeCell ref="AA4:AD4"/>
    <mergeCell ref="AE4:AG4"/>
    <mergeCell ref="AH4:AJ4"/>
    <mergeCell ref="E5:F5"/>
    <mergeCell ref="G5:H5"/>
    <mergeCell ref="I5:J5"/>
    <mergeCell ref="K5:L5"/>
    <mergeCell ref="M5:N5"/>
    <mergeCell ref="O5:P5"/>
    <mergeCell ref="S5:T5"/>
    <mergeCell ref="U5:V5"/>
    <mergeCell ref="W5:X5"/>
    <mergeCell ref="Y5:Z5"/>
    <mergeCell ref="AA5:AB5"/>
    <mergeCell ref="AC5:A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opLeftCell="V1" workbookViewId="0">
      <selection activeCell="AA4" sqref="AA4:AD4"/>
    </sheetView>
  </sheetViews>
  <sheetFormatPr defaultRowHeight="14.25" x14ac:dyDescent="0.2"/>
  <cols>
    <col min="2" max="2" width="10.25" customWidth="1"/>
    <col min="3" max="3" width="9.75" customWidth="1"/>
    <col min="4" max="4" width="13.125" customWidth="1"/>
  </cols>
  <sheetData>
    <row r="1" spans="1:36" ht="24" x14ac:dyDescent="0.2">
      <c r="A1" s="105" t="s">
        <v>36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1:36" ht="24" x14ac:dyDescent="0.55000000000000004">
      <c r="A2" s="56"/>
      <c r="B2" s="57"/>
      <c r="C2" s="58"/>
      <c r="D2" s="58"/>
      <c r="E2" s="58"/>
      <c r="F2" s="59"/>
      <c r="G2" s="59"/>
      <c r="H2" s="59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</row>
    <row r="3" spans="1:36" ht="24" x14ac:dyDescent="0.55000000000000004">
      <c r="A3" s="60"/>
      <c r="B3" s="61"/>
      <c r="C3" s="111" t="s">
        <v>31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  <c r="Q3" s="111" t="s">
        <v>21</v>
      </c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2"/>
      <c r="AE3" s="107"/>
      <c r="AF3" s="107"/>
      <c r="AG3" s="107"/>
      <c r="AH3" s="107"/>
      <c r="AI3" s="107"/>
      <c r="AJ3" s="107"/>
    </row>
    <row r="4" spans="1:36" ht="24" x14ac:dyDescent="0.2">
      <c r="A4" s="62" t="s">
        <v>24</v>
      </c>
      <c r="B4" s="62" t="s">
        <v>25</v>
      </c>
      <c r="C4" s="113" t="s">
        <v>26</v>
      </c>
      <c r="D4" s="114"/>
      <c r="E4" s="110" t="s">
        <v>27</v>
      </c>
      <c r="F4" s="110"/>
      <c r="G4" s="110"/>
      <c r="H4" s="109"/>
      <c r="I4" s="110" t="s">
        <v>28</v>
      </c>
      <c r="J4" s="110"/>
      <c r="K4" s="110"/>
      <c r="L4" s="109"/>
      <c r="M4" s="110" t="s">
        <v>20</v>
      </c>
      <c r="N4" s="110"/>
      <c r="O4" s="110"/>
      <c r="P4" s="109"/>
      <c r="Q4" s="113" t="s">
        <v>29</v>
      </c>
      <c r="R4" s="114"/>
      <c r="S4" s="110" t="s">
        <v>20</v>
      </c>
      <c r="T4" s="110"/>
      <c r="U4" s="110"/>
      <c r="V4" s="109"/>
      <c r="W4" s="108" t="s">
        <v>37</v>
      </c>
      <c r="X4" s="110"/>
      <c r="Y4" s="110"/>
      <c r="Z4" s="109"/>
      <c r="AA4" s="110" t="s">
        <v>38</v>
      </c>
      <c r="AB4" s="110"/>
      <c r="AC4" s="110"/>
      <c r="AD4" s="109"/>
      <c r="AE4" s="101" t="s">
        <v>31</v>
      </c>
      <c r="AF4" s="102"/>
      <c r="AG4" s="103"/>
      <c r="AH4" s="100" t="s">
        <v>21</v>
      </c>
      <c r="AI4" s="100"/>
      <c r="AJ4" s="100"/>
    </row>
    <row r="5" spans="1:36" ht="24" x14ac:dyDescent="0.55000000000000004">
      <c r="A5" s="62" t="s">
        <v>6</v>
      </c>
      <c r="B5" s="62" t="s">
        <v>6</v>
      </c>
      <c r="C5" s="63" t="s">
        <v>39</v>
      </c>
      <c r="D5" s="63" t="s">
        <v>40</v>
      </c>
      <c r="E5" s="100" t="s">
        <v>39</v>
      </c>
      <c r="F5" s="100"/>
      <c r="G5" s="100" t="s">
        <v>40</v>
      </c>
      <c r="H5" s="100"/>
      <c r="I5" s="100" t="s">
        <v>39</v>
      </c>
      <c r="J5" s="100"/>
      <c r="K5" s="100" t="s">
        <v>40</v>
      </c>
      <c r="L5" s="100"/>
      <c r="M5" s="100" t="s">
        <v>39</v>
      </c>
      <c r="N5" s="100"/>
      <c r="O5" s="100" t="s">
        <v>40</v>
      </c>
      <c r="P5" s="100"/>
      <c r="Q5" s="52" t="s">
        <v>39</v>
      </c>
      <c r="R5" s="63" t="s">
        <v>40</v>
      </c>
      <c r="S5" s="104" t="s">
        <v>39</v>
      </c>
      <c r="T5" s="104"/>
      <c r="U5" s="100" t="s">
        <v>40</v>
      </c>
      <c r="V5" s="100"/>
      <c r="W5" s="108" t="s">
        <v>39</v>
      </c>
      <c r="X5" s="109"/>
      <c r="Y5" s="101" t="s">
        <v>40</v>
      </c>
      <c r="Z5" s="103"/>
      <c r="AA5" s="104" t="s">
        <v>39</v>
      </c>
      <c r="AB5" s="104"/>
      <c r="AC5" s="100" t="s">
        <v>40</v>
      </c>
      <c r="AD5" s="100"/>
      <c r="AE5" s="65" t="s">
        <v>27</v>
      </c>
      <c r="AF5" s="65" t="s">
        <v>28</v>
      </c>
      <c r="AG5" s="65" t="s">
        <v>20</v>
      </c>
      <c r="AH5" s="65" t="s">
        <v>20</v>
      </c>
      <c r="AI5" s="65" t="s">
        <v>37</v>
      </c>
      <c r="AJ5" s="65" t="s">
        <v>38</v>
      </c>
    </row>
    <row r="6" spans="1:36" ht="24" x14ac:dyDescent="0.55000000000000004">
      <c r="A6" s="66"/>
      <c r="B6" s="66"/>
      <c r="C6" s="63" t="s">
        <v>15</v>
      </c>
      <c r="D6" s="63" t="s">
        <v>15</v>
      </c>
      <c r="E6" s="63" t="s">
        <v>15</v>
      </c>
      <c r="F6" s="67" t="s">
        <v>12</v>
      </c>
      <c r="G6" s="63" t="s">
        <v>15</v>
      </c>
      <c r="H6" s="67" t="s">
        <v>12</v>
      </c>
      <c r="I6" s="63" t="s">
        <v>15</v>
      </c>
      <c r="J6" s="67" t="s">
        <v>12</v>
      </c>
      <c r="K6" s="63" t="s">
        <v>15</v>
      </c>
      <c r="L6" s="67" t="s">
        <v>12</v>
      </c>
      <c r="M6" s="63" t="s">
        <v>15</v>
      </c>
      <c r="N6" s="67" t="s">
        <v>12</v>
      </c>
      <c r="O6" s="63" t="s">
        <v>15</v>
      </c>
      <c r="P6" s="67" t="s">
        <v>12</v>
      </c>
      <c r="Q6" s="52" t="s">
        <v>15</v>
      </c>
      <c r="R6" s="63" t="s">
        <v>15</v>
      </c>
      <c r="S6" s="52" t="s">
        <v>15</v>
      </c>
      <c r="T6" s="68" t="s">
        <v>12</v>
      </c>
      <c r="U6" s="52" t="s">
        <v>15</v>
      </c>
      <c r="V6" s="67" t="s">
        <v>12</v>
      </c>
      <c r="W6" s="52" t="s">
        <v>15</v>
      </c>
      <c r="X6" s="68" t="s">
        <v>12</v>
      </c>
      <c r="Y6" s="63" t="s">
        <v>15</v>
      </c>
      <c r="Z6" s="67" t="s">
        <v>12</v>
      </c>
      <c r="AA6" s="63" t="s">
        <v>15</v>
      </c>
      <c r="AB6" s="68" t="s">
        <v>12</v>
      </c>
      <c r="AC6" s="63" t="s">
        <v>15</v>
      </c>
      <c r="AD6" s="67" t="s">
        <v>12</v>
      </c>
      <c r="AE6" s="69" t="s">
        <v>41</v>
      </c>
      <c r="AF6" s="69" t="s">
        <v>41</v>
      </c>
      <c r="AG6" s="69" t="s">
        <v>41</v>
      </c>
      <c r="AH6" s="69" t="s">
        <v>41</v>
      </c>
      <c r="AI6" s="69" t="s">
        <v>41</v>
      </c>
      <c r="AJ6" s="69" t="s">
        <v>41</v>
      </c>
    </row>
    <row r="7" spans="1:36" s="25" customFormat="1" ht="24" x14ac:dyDescent="0.55000000000000004">
      <c r="A7" s="42">
        <v>30</v>
      </c>
      <c r="B7" s="53" t="s">
        <v>35</v>
      </c>
      <c r="C7" s="44">
        <v>3100</v>
      </c>
      <c r="D7" s="44">
        <v>3107</v>
      </c>
      <c r="E7" s="44">
        <v>2438</v>
      </c>
      <c r="F7" s="46">
        <f t="shared" ref="F7" si="0">E7/C7*100</f>
        <v>78.645161290322591</v>
      </c>
      <c r="G7" s="47">
        <v>2463</v>
      </c>
      <c r="H7" s="46">
        <f t="shared" ref="H7" si="1">G7/D7*100</f>
        <v>79.272610234953333</v>
      </c>
      <c r="I7" s="44">
        <v>2730</v>
      </c>
      <c r="J7" s="46">
        <f t="shared" ref="J7" si="2">I7/C7*100</f>
        <v>88.064516129032256</v>
      </c>
      <c r="K7" s="47">
        <v>2805</v>
      </c>
      <c r="L7" s="46">
        <f t="shared" ref="L7" si="3">K7/D7*100</f>
        <v>90.280012874155133</v>
      </c>
      <c r="M7" s="44">
        <v>2561</v>
      </c>
      <c r="N7" s="46">
        <f t="shared" ref="N7" si="4">M7/C7*100</f>
        <v>82.612903225806463</v>
      </c>
      <c r="O7" s="47">
        <v>2637</v>
      </c>
      <c r="P7" s="46">
        <f t="shared" ref="P7" si="5">O7/D7*100</f>
        <v>84.872867718056</v>
      </c>
      <c r="Q7" s="44">
        <v>1174</v>
      </c>
      <c r="R7" s="44">
        <v>1187</v>
      </c>
      <c r="S7" s="54">
        <v>1134</v>
      </c>
      <c r="T7" s="46">
        <f t="shared" ref="T7" si="6">S7/Q7*100</f>
        <v>96.592844974446336</v>
      </c>
      <c r="U7" s="47">
        <v>1134</v>
      </c>
      <c r="V7" s="46">
        <f t="shared" ref="V7" si="7">U7/R7*100</f>
        <v>95.534962089300762</v>
      </c>
      <c r="W7" s="44">
        <v>972</v>
      </c>
      <c r="X7" s="46">
        <f t="shared" ref="X7" si="8">W7/Q7*100</f>
        <v>82.793867120954005</v>
      </c>
      <c r="Y7" s="47">
        <v>1033</v>
      </c>
      <c r="Z7" s="46">
        <f t="shared" ref="Z7" si="9">Y7/R7*100</f>
        <v>87.026116259477675</v>
      </c>
      <c r="AA7" s="44">
        <v>263</v>
      </c>
      <c r="AB7" s="46">
        <f t="shared" ref="AB7" si="10">AA7/Q7*100</f>
        <v>22.402044293015333</v>
      </c>
      <c r="AC7" s="47">
        <v>290</v>
      </c>
      <c r="AD7" s="46">
        <f t="shared" ref="AD7" si="11">AC7/R7*100</f>
        <v>24.43133951137321</v>
      </c>
      <c r="AE7" s="51">
        <f t="shared" ref="AE7" si="12">H7-F7</f>
        <v>0.62744894463074274</v>
      </c>
      <c r="AF7" s="51">
        <f t="shared" ref="AF7" si="13">L7-J7</f>
        <v>2.2154967451228771</v>
      </c>
      <c r="AG7" s="51">
        <f t="shared" ref="AG7" si="14">P7-N7</f>
        <v>2.2599644922495372</v>
      </c>
      <c r="AH7" s="51">
        <f t="shared" ref="AH7" si="15">V7-T7</f>
        <v>-1.0578828851455739</v>
      </c>
      <c r="AI7" s="51">
        <f t="shared" ref="AI7" si="16">Z7-X7</f>
        <v>4.2322491385236702</v>
      </c>
      <c r="AJ7" s="51">
        <f t="shared" ref="AJ7" si="17">AD7-AB7</f>
        <v>2.029295218357877</v>
      </c>
    </row>
    <row r="9" spans="1:36" x14ac:dyDescent="0.2">
      <c r="A9" s="70" t="s">
        <v>42</v>
      </c>
    </row>
  </sheetData>
  <mergeCells count="26">
    <mergeCell ref="C4:D4"/>
    <mergeCell ref="G5:H5"/>
    <mergeCell ref="E4:H4"/>
    <mergeCell ref="K5:L5"/>
    <mergeCell ref="I4:L4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AH4:AJ4"/>
    <mergeCell ref="AE4:AG4"/>
    <mergeCell ref="S5:T5"/>
    <mergeCell ref="M5:N5"/>
    <mergeCell ref="U5:V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1"/>
  <sheetViews>
    <sheetView workbookViewId="0">
      <selection activeCell="H7" sqref="H7"/>
    </sheetView>
  </sheetViews>
  <sheetFormatPr defaultRowHeight="12.75" x14ac:dyDescent="0.2"/>
  <cols>
    <col min="1" max="1" width="19.5" style="71" customWidth="1"/>
    <col min="2" max="2" width="20.5" style="71" customWidth="1"/>
    <col min="3" max="3" width="11" style="71" customWidth="1"/>
    <col min="4" max="4" width="8.5" style="71" customWidth="1"/>
    <col min="5" max="6" width="9.75" style="71" customWidth="1"/>
    <col min="7" max="7" width="10.5" style="71" customWidth="1"/>
    <col min="8" max="8" width="11.75" style="71" customWidth="1"/>
    <col min="9" max="16384" width="9" style="71"/>
  </cols>
  <sheetData>
    <row r="1" spans="1:8" ht="16.5" customHeight="1" x14ac:dyDescent="0.2">
      <c r="A1" s="79" t="s">
        <v>50</v>
      </c>
      <c r="C1" s="79"/>
      <c r="D1" s="79"/>
      <c r="E1" s="79"/>
      <c r="F1" s="79"/>
      <c r="G1" s="79"/>
      <c r="H1" s="79"/>
    </row>
    <row r="2" spans="1:8" ht="16.5" customHeight="1" x14ac:dyDescent="0.2">
      <c r="A2" s="79" t="s">
        <v>49</v>
      </c>
      <c r="C2" s="79"/>
      <c r="D2" s="79"/>
      <c r="E2" s="79"/>
      <c r="F2" s="79"/>
      <c r="G2" s="79"/>
      <c r="H2" s="79"/>
    </row>
    <row r="3" spans="1:8" s="77" customFormat="1" ht="30.75" customHeight="1" x14ac:dyDescent="0.2">
      <c r="A3" s="78" t="s">
        <v>6</v>
      </c>
      <c r="B3" s="78" t="s">
        <v>48</v>
      </c>
      <c r="C3" s="78" t="s">
        <v>47</v>
      </c>
      <c r="D3" s="78" t="s">
        <v>46</v>
      </c>
      <c r="E3" s="78">
        <v>2562</v>
      </c>
      <c r="F3" s="78">
        <v>2563</v>
      </c>
      <c r="G3" s="78">
        <v>2564</v>
      </c>
    </row>
    <row r="4" spans="1:8" ht="16.5" customHeight="1" x14ac:dyDescent="0.2">
      <c r="A4" s="76" t="s">
        <v>0</v>
      </c>
      <c r="B4" s="115" t="s">
        <v>27</v>
      </c>
      <c r="C4" s="115" t="s">
        <v>43</v>
      </c>
      <c r="D4" s="75" t="s">
        <v>15</v>
      </c>
      <c r="E4" s="73">
        <v>2320.77</v>
      </c>
      <c r="F4" s="73">
        <v>2314.7399999999998</v>
      </c>
      <c r="G4" s="73">
        <v>2310.89</v>
      </c>
    </row>
    <row r="5" spans="1:8" ht="16.5" customHeight="1" x14ac:dyDescent="0.2">
      <c r="A5" s="76"/>
      <c r="B5" s="115"/>
      <c r="C5" s="115"/>
      <c r="D5" s="75" t="s">
        <v>12</v>
      </c>
      <c r="E5" s="73">
        <v>100</v>
      </c>
      <c r="F5" s="73">
        <v>100</v>
      </c>
      <c r="G5" s="73">
        <v>100</v>
      </c>
    </row>
    <row r="6" spans="1:8" ht="16.5" customHeight="1" x14ac:dyDescent="0.2">
      <c r="A6" s="76"/>
      <c r="B6" s="115"/>
      <c r="C6" s="115" t="s">
        <v>45</v>
      </c>
      <c r="D6" s="75" t="s">
        <v>15</v>
      </c>
      <c r="E6" s="73">
        <v>1394.39</v>
      </c>
      <c r="F6" s="73">
        <v>1598.88</v>
      </c>
      <c r="G6" s="73">
        <v>1736.93</v>
      </c>
    </row>
    <row r="7" spans="1:8" ht="16.5" customHeight="1" x14ac:dyDescent="0.2">
      <c r="A7" s="76"/>
      <c r="B7" s="115"/>
      <c r="C7" s="115"/>
      <c r="D7" s="75" t="s">
        <v>12</v>
      </c>
      <c r="E7" s="73">
        <v>60.083119143902998</v>
      </c>
      <c r="F7" s="73">
        <v>69.073924628985793</v>
      </c>
      <c r="G7" s="73">
        <v>75.162664460303603</v>
      </c>
    </row>
    <row r="8" spans="1:8" ht="16.5" customHeight="1" x14ac:dyDescent="0.2">
      <c r="A8" s="76"/>
      <c r="B8" s="115"/>
      <c r="C8" s="115" t="s">
        <v>44</v>
      </c>
      <c r="D8" s="75" t="s">
        <v>15</v>
      </c>
      <c r="E8" s="73">
        <v>926.38</v>
      </c>
      <c r="F8" s="73">
        <v>715.86</v>
      </c>
      <c r="G8" s="73">
        <v>573.96</v>
      </c>
    </row>
    <row r="9" spans="1:8" ht="16.5" customHeight="1" x14ac:dyDescent="0.2">
      <c r="A9" s="76"/>
      <c r="B9" s="115"/>
      <c r="C9" s="115"/>
      <c r="D9" s="75" t="s">
        <v>12</v>
      </c>
      <c r="E9" s="73">
        <v>39.916880856097002</v>
      </c>
      <c r="F9" s="73">
        <v>30.9260753710142</v>
      </c>
      <c r="G9" s="73">
        <v>24.837335539696401</v>
      </c>
    </row>
    <row r="10" spans="1:8" ht="16.5" customHeight="1" x14ac:dyDescent="0.2">
      <c r="A10" s="76"/>
      <c r="B10" s="115" t="s">
        <v>28</v>
      </c>
      <c r="C10" s="115" t="s">
        <v>43</v>
      </c>
      <c r="D10" s="75" t="s">
        <v>15</v>
      </c>
      <c r="E10" s="74">
        <v>0</v>
      </c>
      <c r="F10" s="73">
        <v>2314.7399999999998</v>
      </c>
      <c r="G10" s="73">
        <v>2310.89</v>
      </c>
    </row>
    <row r="11" spans="1:8" ht="16.5" customHeight="1" x14ac:dyDescent="0.2">
      <c r="A11" s="76"/>
      <c r="B11" s="115"/>
      <c r="C11" s="115"/>
      <c r="D11" s="75" t="s">
        <v>12</v>
      </c>
      <c r="E11" s="74">
        <v>0</v>
      </c>
      <c r="F11" s="73">
        <v>100</v>
      </c>
      <c r="G11" s="73">
        <v>100</v>
      </c>
    </row>
    <row r="12" spans="1:8" ht="16.5" customHeight="1" x14ac:dyDescent="0.2">
      <c r="A12" s="76"/>
      <c r="B12" s="115"/>
      <c r="C12" s="115" t="s">
        <v>45</v>
      </c>
      <c r="D12" s="75" t="s">
        <v>15</v>
      </c>
      <c r="E12" s="74">
        <v>0</v>
      </c>
      <c r="F12" s="73">
        <v>2067.17</v>
      </c>
      <c r="G12" s="73">
        <v>1997.79</v>
      </c>
    </row>
    <row r="13" spans="1:8" ht="16.5" customHeight="1" x14ac:dyDescent="0.2">
      <c r="A13" s="76"/>
      <c r="B13" s="115"/>
      <c r="C13" s="115"/>
      <c r="D13" s="75" t="s">
        <v>12</v>
      </c>
      <c r="E13" s="74">
        <v>0</v>
      </c>
      <c r="F13" s="73">
        <v>89.304698246365902</v>
      </c>
      <c r="G13" s="73">
        <v>86.451119308042095</v>
      </c>
    </row>
    <row r="14" spans="1:8" ht="16.5" customHeight="1" x14ac:dyDescent="0.2">
      <c r="A14" s="76"/>
      <c r="B14" s="115"/>
      <c r="C14" s="115" t="s">
        <v>44</v>
      </c>
      <c r="D14" s="75" t="s">
        <v>15</v>
      </c>
      <c r="E14" s="74">
        <v>0</v>
      </c>
      <c r="F14" s="73">
        <v>247.57</v>
      </c>
      <c r="G14" s="73">
        <v>313.10000000000002</v>
      </c>
    </row>
    <row r="15" spans="1:8" ht="16.5" customHeight="1" x14ac:dyDescent="0.2">
      <c r="A15" s="76"/>
      <c r="B15" s="115"/>
      <c r="C15" s="115"/>
      <c r="D15" s="75" t="s">
        <v>12</v>
      </c>
      <c r="E15" s="74">
        <v>0</v>
      </c>
      <c r="F15" s="73">
        <v>10.6953017536341</v>
      </c>
      <c r="G15" s="73">
        <v>13.548880691957899</v>
      </c>
    </row>
    <row r="16" spans="1:8" ht="16.5" customHeight="1" x14ac:dyDescent="0.2">
      <c r="A16" s="76"/>
      <c r="B16" s="115" t="s">
        <v>20</v>
      </c>
      <c r="C16" s="115" t="s">
        <v>43</v>
      </c>
      <c r="D16" s="75" t="s">
        <v>15</v>
      </c>
      <c r="E16" s="74">
        <v>0</v>
      </c>
      <c r="F16" s="73">
        <v>2314.7399999999998</v>
      </c>
      <c r="G16" s="73">
        <v>2310.89</v>
      </c>
    </row>
    <row r="17" spans="1:8" ht="16.5" customHeight="1" x14ac:dyDescent="0.2">
      <c r="A17" s="76"/>
      <c r="B17" s="115"/>
      <c r="C17" s="115"/>
      <c r="D17" s="75" t="s">
        <v>12</v>
      </c>
      <c r="E17" s="74">
        <v>0</v>
      </c>
      <c r="F17" s="73">
        <v>100</v>
      </c>
      <c r="G17" s="73">
        <v>100</v>
      </c>
    </row>
    <row r="18" spans="1:8" ht="16.5" customHeight="1" x14ac:dyDescent="0.2">
      <c r="A18" s="76"/>
      <c r="B18" s="115"/>
      <c r="C18" s="115" t="s">
        <v>17</v>
      </c>
      <c r="D18" s="75" t="s">
        <v>15</v>
      </c>
      <c r="E18" s="74">
        <v>0</v>
      </c>
      <c r="F18" s="73">
        <v>1834.98</v>
      </c>
      <c r="G18" s="73">
        <v>1853.4</v>
      </c>
    </row>
    <row r="19" spans="1:8" ht="16.5" customHeight="1" x14ac:dyDescent="0.2">
      <c r="A19" s="76"/>
      <c r="B19" s="115"/>
      <c r="C19" s="115"/>
      <c r="D19" s="75" t="s">
        <v>12</v>
      </c>
      <c r="E19" s="74">
        <v>0</v>
      </c>
      <c r="F19" s="73">
        <v>79.273619108183397</v>
      </c>
      <c r="G19" s="73">
        <v>80.202882696378694</v>
      </c>
    </row>
    <row r="20" spans="1:8" ht="16.5" customHeight="1" x14ac:dyDescent="0.2">
      <c r="A20" s="76"/>
      <c r="B20" s="115"/>
      <c r="C20" s="115" t="s">
        <v>18</v>
      </c>
      <c r="D20" s="75" t="s">
        <v>15</v>
      </c>
      <c r="E20" s="74">
        <v>0</v>
      </c>
      <c r="F20" s="73">
        <v>479.76</v>
      </c>
      <c r="G20" s="73">
        <v>457.49</v>
      </c>
    </row>
    <row r="21" spans="1:8" ht="16.5" customHeight="1" x14ac:dyDescent="0.2">
      <c r="A21" s="76"/>
      <c r="B21" s="115"/>
      <c r="C21" s="115"/>
      <c r="D21" s="75" t="s">
        <v>12</v>
      </c>
      <c r="E21" s="74">
        <v>0</v>
      </c>
      <c r="F21" s="73">
        <v>20.7263808918166</v>
      </c>
      <c r="G21" s="73">
        <v>19.797160576954699</v>
      </c>
    </row>
    <row r="22" spans="1:8" ht="16.5" customHeight="1" x14ac:dyDescent="0.2">
      <c r="A22" s="72"/>
      <c r="B22" s="72"/>
      <c r="C22" s="72"/>
      <c r="D22" s="72"/>
      <c r="E22" s="72"/>
      <c r="F22" s="72"/>
      <c r="G22" s="72"/>
      <c r="H22" s="72"/>
    </row>
    <row r="23" spans="1:8" ht="16.5" customHeight="1" x14ac:dyDescent="0.2">
      <c r="A23" s="72"/>
      <c r="B23" s="72"/>
      <c r="C23" s="72"/>
      <c r="D23" s="72"/>
      <c r="E23" s="72"/>
      <c r="F23" s="72"/>
      <c r="G23" s="72"/>
      <c r="H23" s="72"/>
    </row>
    <row r="24" spans="1:8" ht="16.5" customHeight="1" x14ac:dyDescent="0.2"/>
    <row r="25" spans="1:8" ht="16.5" customHeight="1" x14ac:dyDescent="0.2"/>
    <row r="26" spans="1:8" ht="16.5" customHeight="1" x14ac:dyDescent="0.2"/>
    <row r="27" spans="1:8" ht="16.5" customHeight="1" x14ac:dyDescent="0.2"/>
    <row r="28" spans="1:8" ht="16.5" customHeight="1" x14ac:dyDescent="0.2"/>
    <row r="29" spans="1:8" ht="16.5" customHeight="1" x14ac:dyDescent="0.2"/>
    <row r="30" spans="1:8" ht="16.5" customHeight="1" x14ac:dyDescent="0.2"/>
    <row r="31" spans="1:8" ht="16.5" customHeight="1" x14ac:dyDescent="0.2"/>
    <row r="32" spans="1:8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  <row r="990" ht="16.5" customHeight="1" x14ac:dyDescent="0.2"/>
    <row r="991" ht="16.5" customHeight="1" x14ac:dyDescent="0.2"/>
    <row r="992" ht="16.5" customHeight="1" x14ac:dyDescent="0.2"/>
    <row r="993" ht="16.5" customHeight="1" x14ac:dyDescent="0.2"/>
    <row r="994" ht="16.5" customHeight="1" x14ac:dyDescent="0.2"/>
    <row r="995" ht="16.5" customHeight="1" x14ac:dyDescent="0.2"/>
    <row r="996" ht="16.5" customHeight="1" x14ac:dyDescent="0.2"/>
    <row r="997" ht="16.5" customHeight="1" x14ac:dyDescent="0.2"/>
    <row r="998" ht="16.5" customHeight="1" x14ac:dyDescent="0.2"/>
    <row r="999" ht="16.5" customHeight="1" x14ac:dyDescent="0.2"/>
    <row r="1000" ht="16.5" customHeight="1" x14ac:dyDescent="0.2"/>
    <row r="1001" ht="16.5" customHeight="1" x14ac:dyDescent="0.2"/>
    <row r="1002" ht="16.5" customHeight="1" x14ac:dyDescent="0.2"/>
    <row r="1003" ht="16.5" customHeight="1" x14ac:dyDescent="0.2"/>
    <row r="1004" ht="16.5" customHeight="1" x14ac:dyDescent="0.2"/>
    <row r="1005" ht="16.5" customHeight="1" x14ac:dyDescent="0.2"/>
    <row r="1006" ht="16.5" customHeight="1" x14ac:dyDescent="0.2"/>
    <row r="1007" ht="16.5" customHeight="1" x14ac:dyDescent="0.2"/>
    <row r="1008" ht="16.5" customHeight="1" x14ac:dyDescent="0.2"/>
    <row r="1009" ht="16.5" customHeight="1" x14ac:dyDescent="0.2"/>
    <row r="1010" ht="16.5" customHeight="1" x14ac:dyDescent="0.2"/>
    <row r="1011" ht="16.5" customHeight="1" x14ac:dyDescent="0.2"/>
    <row r="1012" ht="16.5" customHeight="1" x14ac:dyDescent="0.2"/>
    <row r="1013" ht="16.5" customHeight="1" x14ac:dyDescent="0.2"/>
    <row r="1014" ht="16.5" customHeight="1" x14ac:dyDescent="0.2"/>
    <row r="1015" ht="16.5" customHeight="1" x14ac:dyDescent="0.2"/>
    <row r="1016" ht="16.5" customHeight="1" x14ac:dyDescent="0.2"/>
    <row r="1017" ht="16.5" customHeight="1" x14ac:dyDescent="0.2"/>
    <row r="1018" ht="16.5" customHeight="1" x14ac:dyDescent="0.2"/>
    <row r="1019" ht="16.5" customHeight="1" x14ac:dyDescent="0.2"/>
    <row r="1020" ht="16.5" customHeight="1" x14ac:dyDescent="0.2"/>
    <row r="1021" ht="16.5" customHeight="1" x14ac:dyDescent="0.2"/>
    <row r="1022" ht="16.5" customHeight="1" x14ac:dyDescent="0.2"/>
    <row r="1023" ht="16.5" customHeight="1" x14ac:dyDescent="0.2"/>
    <row r="1024" ht="16.5" customHeight="1" x14ac:dyDescent="0.2"/>
    <row r="1025" ht="16.5" customHeight="1" x14ac:dyDescent="0.2"/>
    <row r="1026" ht="16.5" customHeight="1" x14ac:dyDescent="0.2"/>
    <row r="1027" ht="16.5" customHeight="1" x14ac:dyDescent="0.2"/>
    <row r="1028" ht="16.5" customHeight="1" x14ac:dyDescent="0.2"/>
    <row r="1029" ht="16.5" customHeight="1" x14ac:dyDescent="0.2"/>
    <row r="1030" ht="16.5" customHeight="1" x14ac:dyDescent="0.2"/>
    <row r="1031" ht="16.5" customHeight="1" x14ac:dyDescent="0.2"/>
    <row r="1032" ht="16.5" customHeight="1" x14ac:dyDescent="0.2"/>
    <row r="1033" ht="16.5" customHeight="1" x14ac:dyDescent="0.2"/>
    <row r="1034" ht="16.5" customHeight="1" x14ac:dyDescent="0.2"/>
    <row r="1035" ht="16.5" customHeight="1" x14ac:dyDescent="0.2"/>
    <row r="1036" ht="16.5" customHeight="1" x14ac:dyDescent="0.2"/>
    <row r="1037" ht="16.5" customHeight="1" x14ac:dyDescent="0.2"/>
    <row r="1038" ht="16.5" customHeight="1" x14ac:dyDescent="0.2"/>
    <row r="1039" ht="16.5" customHeight="1" x14ac:dyDescent="0.2"/>
    <row r="1040" ht="16.5" customHeight="1" x14ac:dyDescent="0.2"/>
    <row r="1041" ht="16.5" customHeight="1" x14ac:dyDescent="0.2"/>
    <row r="1042" ht="16.5" customHeight="1" x14ac:dyDescent="0.2"/>
    <row r="1043" ht="16.5" customHeight="1" x14ac:dyDescent="0.2"/>
    <row r="1044" ht="16.5" customHeight="1" x14ac:dyDescent="0.2"/>
    <row r="1045" ht="16.5" customHeight="1" x14ac:dyDescent="0.2"/>
    <row r="1046" ht="16.5" customHeight="1" x14ac:dyDescent="0.2"/>
    <row r="1047" ht="16.5" customHeight="1" x14ac:dyDescent="0.2"/>
    <row r="1048" ht="16.5" customHeight="1" x14ac:dyDescent="0.2"/>
    <row r="1049" ht="16.5" customHeight="1" x14ac:dyDescent="0.2"/>
    <row r="1050" ht="16.5" customHeight="1" x14ac:dyDescent="0.2"/>
    <row r="1051" ht="16.5" customHeight="1" x14ac:dyDescent="0.2"/>
    <row r="1052" ht="16.5" customHeight="1" x14ac:dyDescent="0.2"/>
    <row r="1053" ht="16.5" customHeight="1" x14ac:dyDescent="0.2"/>
    <row r="1054" ht="16.5" customHeight="1" x14ac:dyDescent="0.2"/>
    <row r="1055" ht="16.5" customHeight="1" x14ac:dyDescent="0.2"/>
    <row r="1056" ht="16.5" customHeight="1" x14ac:dyDescent="0.2"/>
    <row r="1057" ht="16.5" customHeight="1" x14ac:dyDescent="0.2"/>
    <row r="1058" ht="16.5" customHeight="1" x14ac:dyDescent="0.2"/>
    <row r="1059" ht="16.5" customHeight="1" x14ac:dyDescent="0.2"/>
    <row r="1060" ht="16.5" customHeight="1" x14ac:dyDescent="0.2"/>
    <row r="1061" ht="16.5" customHeight="1" x14ac:dyDescent="0.2"/>
    <row r="1062" ht="16.5" customHeight="1" x14ac:dyDescent="0.2"/>
    <row r="1063" ht="16.5" customHeight="1" x14ac:dyDescent="0.2"/>
    <row r="1064" ht="16.5" customHeight="1" x14ac:dyDescent="0.2"/>
    <row r="1065" ht="16.5" customHeight="1" x14ac:dyDescent="0.2"/>
    <row r="1066" ht="16.5" customHeight="1" x14ac:dyDescent="0.2"/>
    <row r="1067" ht="16.5" customHeight="1" x14ac:dyDescent="0.2"/>
    <row r="1068" ht="16.5" customHeight="1" x14ac:dyDescent="0.2"/>
    <row r="1069" ht="16.5" customHeight="1" x14ac:dyDescent="0.2"/>
    <row r="1070" ht="16.5" customHeight="1" x14ac:dyDescent="0.2"/>
    <row r="1071" ht="16.5" customHeight="1" x14ac:dyDescent="0.2"/>
    <row r="1072" ht="16.5" customHeight="1" x14ac:dyDescent="0.2"/>
    <row r="1073" ht="16.5" customHeight="1" x14ac:dyDescent="0.2"/>
    <row r="1074" ht="16.5" customHeight="1" x14ac:dyDescent="0.2"/>
    <row r="1075" ht="16.5" customHeight="1" x14ac:dyDescent="0.2"/>
    <row r="1076" ht="16.5" customHeight="1" x14ac:dyDescent="0.2"/>
    <row r="1077" ht="16.5" customHeight="1" x14ac:dyDescent="0.2"/>
    <row r="1078" ht="16.5" customHeight="1" x14ac:dyDescent="0.2"/>
    <row r="1079" ht="16.5" customHeight="1" x14ac:dyDescent="0.2"/>
    <row r="1080" ht="16.5" customHeight="1" x14ac:dyDescent="0.2"/>
    <row r="1081" ht="16.5" customHeight="1" x14ac:dyDescent="0.2"/>
    <row r="1082" ht="16.5" customHeight="1" x14ac:dyDescent="0.2"/>
    <row r="1083" ht="16.5" customHeight="1" x14ac:dyDescent="0.2"/>
    <row r="1084" ht="16.5" customHeight="1" x14ac:dyDescent="0.2"/>
    <row r="1085" ht="16.5" customHeight="1" x14ac:dyDescent="0.2"/>
    <row r="1086" ht="16.5" customHeight="1" x14ac:dyDescent="0.2"/>
    <row r="1087" ht="16.5" customHeight="1" x14ac:dyDescent="0.2"/>
    <row r="1088" ht="16.5" customHeight="1" x14ac:dyDescent="0.2"/>
    <row r="1089" ht="16.5" customHeight="1" x14ac:dyDescent="0.2"/>
    <row r="1090" ht="16.5" customHeight="1" x14ac:dyDescent="0.2"/>
    <row r="1091" ht="16.5" customHeight="1" x14ac:dyDescent="0.2"/>
    <row r="1092" ht="16.5" customHeight="1" x14ac:dyDescent="0.2"/>
    <row r="1093" ht="16.5" customHeight="1" x14ac:dyDescent="0.2"/>
    <row r="1094" ht="16.5" customHeight="1" x14ac:dyDescent="0.2"/>
    <row r="1095" ht="16.5" customHeight="1" x14ac:dyDescent="0.2"/>
    <row r="1096" ht="16.5" customHeight="1" x14ac:dyDescent="0.2"/>
    <row r="1097" ht="16.5" customHeight="1" x14ac:dyDescent="0.2"/>
    <row r="1098" ht="16.5" customHeight="1" x14ac:dyDescent="0.2"/>
    <row r="1099" ht="16.5" customHeight="1" x14ac:dyDescent="0.2"/>
    <row r="1100" ht="16.5" customHeight="1" x14ac:dyDescent="0.2"/>
    <row r="1101" ht="16.5" customHeight="1" x14ac:dyDescent="0.2"/>
    <row r="1102" ht="16.5" customHeight="1" x14ac:dyDescent="0.2"/>
    <row r="1103" ht="16.5" customHeight="1" x14ac:dyDescent="0.2"/>
    <row r="1104" ht="16.5" customHeight="1" x14ac:dyDescent="0.2"/>
    <row r="1105" ht="16.5" customHeight="1" x14ac:dyDescent="0.2"/>
    <row r="1106" ht="16.5" customHeight="1" x14ac:dyDescent="0.2"/>
    <row r="1107" ht="16.5" customHeight="1" x14ac:dyDescent="0.2"/>
    <row r="1108" ht="16.5" customHeight="1" x14ac:dyDescent="0.2"/>
    <row r="1109" ht="16.5" customHeight="1" x14ac:dyDescent="0.2"/>
    <row r="1110" ht="16.5" customHeight="1" x14ac:dyDescent="0.2"/>
    <row r="1111" ht="16.5" customHeight="1" x14ac:dyDescent="0.2"/>
    <row r="1112" ht="16.5" customHeight="1" x14ac:dyDescent="0.2"/>
    <row r="1113" ht="16.5" customHeight="1" x14ac:dyDescent="0.2"/>
    <row r="1114" ht="16.5" customHeight="1" x14ac:dyDescent="0.2"/>
    <row r="1115" ht="16.5" customHeight="1" x14ac:dyDescent="0.2"/>
    <row r="1116" ht="16.5" customHeight="1" x14ac:dyDescent="0.2"/>
    <row r="1117" ht="16.5" customHeight="1" x14ac:dyDescent="0.2"/>
    <row r="1118" ht="16.5" customHeight="1" x14ac:dyDescent="0.2"/>
    <row r="1119" ht="16.5" customHeight="1" x14ac:dyDescent="0.2"/>
    <row r="1120" ht="16.5" customHeight="1" x14ac:dyDescent="0.2"/>
    <row r="1121" ht="16.5" customHeight="1" x14ac:dyDescent="0.2"/>
    <row r="1122" ht="16.5" customHeight="1" x14ac:dyDescent="0.2"/>
    <row r="1123" ht="16.5" customHeight="1" x14ac:dyDescent="0.2"/>
    <row r="1124" ht="16.5" customHeight="1" x14ac:dyDescent="0.2"/>
    <row r="1125" ht="16.5" customHeight="1" x14ac:dyDescent="0.2"/>
    <row r="1126" ht="16.5" customHeight="1" x14ac:dyDescent="0.2"/>
    <row r="1127" ht="16.5" customHeight="1" x14ac:dyDescent="0.2"/>
    <row r="1128" ht="16.5" customHeight="1" x14ac:dyDescent="0.2"/>
    <row r="1129" ht="16.5" customHeight="1" x14ac:dyDescent="0.2"/>
    <row r="1130" ht="16.5" customHeight="1" x14ac:dyDescent="0.2"/>
    <row r="1131" ht="16.5" customHeight="1" x14ac:dyDescent="0.2"/>
    <row r="1132" ht="16.5" customHeight="1" x14ac:dyDescent="0.2"/>
    <row r="1133" ht="16.5" customHeight="1" x14ac:dyDescent="0.2"/>
    <row r="1134" ht="16.5" customHeight="1" x14ac:dyDescent="0.2"/>
    <row r="1135" ht="16.5" customHeight="1" x14ac:dyDescent="0.2"/>
    <row r="1136" ht="16.5" customHeight="1" x14ac:dyDescent="0.2"/>
    <row r="1137" ht="16.5" customHeight="1" x14ac:dyDescent="0.2"/>
    <row r="1138" ht="16.5" customHeight="1" x14ac:dyDescent="0.2"/>
    <row r="1139" ht="16.5" customHeight="1" x14ac:dyDescent="0.2"/>
    <row r="1140" ht="16.5" customHeight="1" x14ac:dyDescent="0.2"/>
    <row r="1141" ht="16.5" customHeight="1" x14ac:dyDescent="0.2"/>
    <row r="1142" ht="16.5" customHeight="1" x14ac:dyDescent="0.2"/>
    <row r="1143" ht="16.5" customHeight="1" x14ac:dyDescent="0.2"/>
    <row r="1144" ht="16.5" customHeight="1" x14ac:dyDescent="0.2"/>
    <row r="1145" ht="16.5" customHeight="1" x14ac:dyDescent="0.2"/>
    <row r="1146" ht="16.5" customHeight="1" x14ac:dyDescent="0.2"/>
    <row r="1147" ht="16.5" customHeight="1" x14ac:dyDescent="0.2"/>
    <row r="1148" ht="16.5" customHeight="1" x14ac:dyDescent="0.2"/>
    <row r="1149" ht="16.5" customHeight="1" x14ac:dyDescent="0.2"/>
    <row r="1150" ht="16.5" customHeight="1" x14ac:dyDescent="0.2"/>
    <row r="1151" ht="16.5" customHeight="1" x14ac:dyDescent="0.2"/>
    <row r="1152" ht="16.5" customHeight="1" x14ac:dyDescent="0.2"/>
    <row r="1153" ht="16.5" customHeight="1" x14ac:dyDescent="0.2"/>
    <row r="1154" ht="16.5" customHeight="1" x14ac:dyDescent="0.2"/>
    <row r="1155" ht="16.5" customHeight="1" x14ac:dyDescent="0.2"/>
    <row r="1156" ht="16.5" customHeight="1" x14ac:dyDescent="0.2"/>
    <row r="1157" ht="16.5" customHeight="1" x14ac:dyDescent="0.2"/>
    <row r="1158" ht="16.5" customHeight="1" x14ac:dyDescent="0.2"/>
    <row r="1159" ht="16.5" customHeight="1" x14ac:dyDescent="0.2"/>
    <row r="1160" ht="16.5" customHeight="1" x14ac:dyDescent="0.2"/>
    <row r="1161" ht="16.5" customHeight="1" x14ac:dyDescent="0.2"/>
    <row r="1162" ht="16.5" customHeight="1" x14ac:dyDescent="0.2"/>
    <row r="1163" ht="16.5" customHeight="1" x14ac:dyDescent="0.2"/>
    <row r="1164" ht="16.5" customHeight="1" x14ac:dyDescent="0.2"/>
    <row r="1165" ht="16.5" customHeight="1" x14ac:dyDescent="0.2"/>
    <row r="1166" ht="16.5" customHeight="1" x14ac:dyDescent="0.2"/>
    <row r="1167" ht="16.5" customHeight="1" x14ac:dyDescent="0.2"/>
    <row r="1168" ht="16.5" customHeight="1" x14ac:dyDescent="0.2"/>
    <row r="1169" ht="16.5" customHeight="1" x14ac:dyDescent="0.2"/>
    <row r="1170" ht="16.5" customHeight="1" x14ac:dyDescent="0.2"/>
    <row r="1171" ht="16.5" customHeight="1" x14ac:dyDescent="0.2"/>
    <row r="1172" ht="16.5" customHeight="1" x14ac:dyDescent="0.2"/>
    <row r="1173" ht="16.5" customHeight="1" x14ac:dyDescent="0.2"/>
    <row r="1174" ht="16.5" customHeight="1" x14ac:dyDescent="0.2"/>
    <row r="1175" ht="16.5" customHeight="1" x14ac:dyDescent="0.2"/>
    <row r="1176" ht="16.5" customHeight="1" x14ac:dyDescent="0.2"/>
    <row r="1177" ht="16.5" customHeight="1" x14ac:dyDescent="0.2"/>
    <row r="1178" ht="16.5" customHeight="1" x14ac:dyDescent="0.2"/>
    <row r="1179" ht="16.5" customHeight="1" x14ac:dyDescent="0.2"/>
    <row r="1180" ht="16.5" customHeight="1" x14ac:dyDescent="0.2"/>
    <row r="1181" ht="16.5" customHeight="1" x14ac:dyDescent="0.2"/>
    <row r="1182" ht="16.5" customHeight="1" x14ac:dyDescent="0.2"/>
    <row r="1183" ht="16.5" customHeight="1" x14ac:dyDescent="0.2"/>
    <row r="1184" ht="16.5" customHeight="1" x14ac:dyDescent="0.2"/>
    <row r="1185" ht="16.5" customHeight="1" x14ac:dyDescent="0.2"/>
    <row r="1186" ht="16.5" customHeight="1" x14ac:dyDescent="0.2"/>
    <row r="1187" ht="16.5" customHeight="1" x14ac:dyDescent="0.2"/>
    <row r="1188" ht="16.5" customHeight="1" x14ac:dyDescent="0.2"/>
    <row r="1189" ht="16.5" customHeight="1" x14ac:dyDescent="0.2"/>
    <row r="1190" ht="16.5" customHeight="1" x14ac:dyDescent="0.2"/>
    <row r="1191" ht="16.5" customHeight="1" x14ac:dyDescent="0.2"/>
    <row r="1192" ht="16.5" customHeight="1" x14ac:dyDescent="0.2"/>
    <row r="1193" ht="16.5" customHeight="1" x14ac:dyDescent="0.2"/>
    <row r="1194" ht="16.5" customHeight="1" x14ac:dyDescent="0.2"/>
    <row r="1195" ht="16.5" customHeight="1" x14ac:dyDescent="0.2"/>
    <row r="1196" ht="16.5" customHeight="1" x14ac:dyDescent="0.2"/>
    <row r="1197" ht="16.5" customHeight="1" x14ac:dyDescent="0.2"/>
    <row r="1198" ht="16.5" customHeight="1" x14ac:dyDescent="0.2"/>
    <row r="1199" ht="16.5" customHeight="1" x14ac:dyDescent="0.2"/>
    <row r="1200" ht="16.5" customHeight="1" x14ac:dyDescent="0.2"/>
    <row r="1201" ht="16.5" customHeight="1" x14ac:dyDescent="0.2"/>
    <row r="1202" ht="16.5" customHeight="1" x14ac:dyDescent="0.2"/>
    <row r="1203" ht="16.5" customHeight="1" x14ac:dyDescent="0.2"/>
    <row r="1204" ht="16.5" customHeight="1" x14ac:dyDescent="0.2"/>
    <row r="1205" ht="16.5" customHeight="1" x14ac:dyDescent="0.2"/>
    <row r="1206" ht="16.5" customHeight="1" x14ac:dyDescent="0.2"/>
    <row r="1207" ht="16.5" customHeight="1" x14ac:dyDescent="0.2"/>
    <row r="1208" ht="16.5" customHeight="1" x14ac:dyDescent="0.2"/>
    <row r="1209" ht="16.5" customHeight="1" x14ac:dyDescent="0.2"/>
    <row r="1210" ht="16.5" customHeight="1" x14ac:dyDescent="0.2"/>
    <row r="1211" ht="16.5" customHeight="1" x14ac:dyDescent="0.2"/>
    <row r="1212" ht="16.5" customHeight="1" x14ac:dyDescent="0.2"/>
    <row r="1213" ht="16.5" customHeight="1" x14ac:dyDescent="0.2"/>
    <row r="1214" ht="16.5" customHeight="1" x14ac:dyDescent="0.2"/>
    <row r="1215" ht="16.5" customHeight="1" x14ac:dyDescent="0.2"/>
    <row r="1216" ht="16.5" customHeight="1" x14ac:dyDescent="0.2"/>
    <row r="1217" ht="16.5" customHeight="1" x14ac:dyDescent="0.2"/>
    <row r="1218" ht="16.5" customHeight="1" x14ac:dyDescent="0.2"/>
    <row r="1219" ht="16.5" customHeight="1" x14ac:dyDescent="0.2"/>
    <row r="1220" ht="16.5" customHeight="1" x14ac:dyDescent="0.2"/>
    <row r="1221" ht="16.5" customHeight="1" x14ac:dyDescent="0.2"/>
    <row r="1222" ht="16.5" customHeight="1" x14ac:dyDescent="0.2"/>
    <row r="1223" ht="16.5" customHeight="1" x14ac:dyDescent="0.2"/>
    <row r="1224" ht="16.5" customHeight="1" x14ac:dyDescent="0.2"/>
    <row r="1225" ht="16.5" customHeight="1" x14ac:dyDescent="0.2"/>
    <row r="1226" ht="16.5" customHeight="1" x14ac:dyDescent="0.2"/>
    <row r="1227" ht="16.5" customHeight="1" x14ac:dyDescent="0.2"/>
    <row r="1228" ht="16.5" customHeight="1" x14ac:dyDescent="0.2"/>
    <row r="1229" ht="16.5" customHeight="1" x14ac:dyDescent="0.2"/>
    <row r="1230" ht="16.5" customHeight="1" x14ac:dyDescent="0.2"/>
    <row r="1231" ht="16.5" customHeight="1" x14ac:dyDescent="0.2"/>
    <row r="1232" ht="16.5" customHeight="1" x14ac:dyDescent="0.2"/>
    <row r="1233" ht="16.5" customHeight="1" x14ac:dyDescent="0.2"/>
    <row r="1234" ht="16.5" customHeight="1" x14ac:dyDescent="0.2"/>
    <row r="1235" ht="16.5" customHeight="1" x14ac:dyDescent="0.2"/>
    <row r="1236" ht="16.5" customHeight="1" x14ac:dyDescent="0.2"/>
    <row r="1237" ht="16.5" customHeight="1" x14ac:dyDescent="0.2"/>
    <row r="1238" ht="16.5" customHeight="1" x14ac:dyDescent="0.2"/>
    <row r="1239" ht="16.5" customHeight="1" x14ac:dyDescent="0.2"/>
    <row r="1240" ht="16.5" customHeight="1" x14ac:dyDescent="0.2"/>
    <row r="1241" ht="16.5" customHeight="1" x14ac:dyDescent="0.2"/>
    <row r="1242" ht="16.5" customHeight="1" x14ac:dyDescent="0.2"/>
    <row r="1243" ht="16.5" customHeight="1" x14ac:dyDescent="0.2"/>
    <row r="1244" ht="16.5" customHeight="1" x14ac:dyDescent="0.2"/>
    <row r="1245" ht="16.5" customHeight="1" x14ac:dyDescent="0.2"/>
    <row r="1246" ht="16.5" customHeight="1" x14ac:dyDescent="0.2"/>
    <row r="1247" ht="16.5" customHeight="1" x14ac:dyDescent="0.2"/>
    <row r="1248" ht="16.5" customHeight="1" x14ac:dyDescent="0.2"/>
    <row r="1249" ht="16.5" customHeight="1" x14ac:dyDescent="0.2"/>
    <row r="1250" ht="16.5" customHeight="1" x14ac:dyDescent="0.2"/>
    <row r="1251" ht="16.5" customHeight="1" x14ac:dyDescent="0.2"/>
    <row r="1252" ht="16.5" customHeight="1" x14ac:dyDescent="0.2"/>
    <row r="1253" ht="16.5" customHeight="1" x14ac:dyDescent="0.2"/>
    <row r="1254" ht="16.5" customHeight="1" x14ac:dyDescent="0.2"/>
    <row r="1255" ht="16.5" customHeight="1" x14ac:dyDescent="0.2"/>
    <row r="1256" ht="16.5" customHeight="1" x14ac:dyDescent="0.2"/>
    <row r="1257" ht="16.5" customHeight="1" x14ac:dyDescent="0.2"/>
    <row r="1258" ht="16.5" customHeight="1" x14ac:dyDescent="0.2"/>
    <row r="1259" ht="16.5" customHeight="1" x14ac:dyDescent="0.2"/>
    <row r="1260" ht="16.5" customHeight="1" x14ac:dyDescent="0.2"/>
    <row r="1261" ht="16.5" customHeight="1" x14ac:dyDescent="0.2"/>
    <row r="1262" ht="16.5" customHeight="1" x14ac:dyDescent="0.2"/>
    <row r="1263" ht="16.5" customHeight="1" x14ac:dyDescent="0.2"/>
    <row r="1264" ht="16.5" customHeight="1" x14ac:dyDescent="0.2"/>
    <row r="1265" ht="16.5" customHeight="1" x14ac:dyDescent="0.2"/>
    <row r="1266" ht="16.5" customHeight="1" x14ac:dyDescent="0.2"/>
    <row r="1267" ht="16.5" customHeight="1" x14ac:dyDescent="0.2"/>
    <row r="1268" ht="16.5" customHeight="1" x14ac:dyDescent="0.2"/>
    <row r="1269" ht="16.5" customHeight="1" x14ac:dyDescent="0.2"/>
    <row r="1270" ht="16.5" customHeight="1" x14ac:dyDescent="0.2"/>
    <row r="1271" ht="16.5" customHeight="1" x14ac:dyDescent="0.2"/>
    <row r="1272" ht="16.5" customHeight="1" x14ac:dyDescent="0.2"/>
    <row r="1273" ht="16.5" customHeight="1" x14ac:dyDescent="0.2"/>
    <row r="1274" ht="16.5" customHeight="1" x14ac:dyDescent="0.2"/>
    <row r="1275" ht="16.5" customHeight="1" x14ac:dyDescent="0.2"/>
    <row r="1276" ht="16.5" customHeight="1" x14ac:dyDescent="0.2"/>
    <row r="1277" ht="16.5" customHeight="1" x14ac:dyDescent="0.2"/>
    <row r="1278" ht="16.5" customHeight="1" x14ac:dyDescent="0.2"/>
    <row r="1279" ht="16.5" customHeight="1" x14ac:dyDescent="0.2"/>
    <row r="1280" ht="16.5" customHeight="1" x14ac:dyDescent="0.2"/>
    <row r="1281" ht="16.5" customHeight="1" x14ac:dyDescent="0.2"/>
    <row r="1282" ht="16.5" customHeight="1" x14ac:dyDescent="0.2"/>
    <row r="1283" ht="16.5" customHeight="1" x14ac:dyDescent="0.2"/>
    <row r="1284" ht="16.5" customHeight="1" x14ac:dyDescent="0.2"/>
    <row r="1285" ht="16.5" customHeight="1" x14ac:dyDescent="0.2"/>
    <row r="1286" ht="16.5" customHeight="1" x14ac:dyDescent="0.2"/>
    <row r="1287" ht="16.5" customHeight="1" x14ac:dyDescent="0.2"/>
    <row r="1288" ht="16.5" customHeight="1" x14ac:dyDescent="0.2"/>
    <row r="1289" ht="16.5" customHeight="1" x14ac:dyDescent="0.2"/>
    <row r="1290" ht="16.5" customHeight="1" x14ac:dyDescent="0.2"/>
    <row r="1291" ht="16.5" customHeight="1" x14ac:dyDescent="0.2"/>
    <row r="1292" ht="16.5" customHeight="1" x14ac:dyDescent="0.2"/>
    <row r="1293" ht="16.5" customHeight="1" x14ac:dyDescent="0.2"/>
    <row r="1294" ht="16.5" customHeight="1" x14ac:dyDescent="0.2"/>
    <row r="1295" ht="16.5" customHeight="1" x14ac:dyDescent="0.2"/>
    <row r="1296" ht="16.5" customHeight="1" x14ac:dyDescent="0.2"/>
    <row r="1297" ht="16.5" customHeight="1" x14ac:dyDescent="0.2"/>
    <row r="1298" ht="16.5" customHeight="1" x14ac:dyDescent="0.2"/>
    <row r="1299" ht="16.5" customHeight="1" x14ac:dyDescent="0.2"/>
    <row r="1300" ht="16.5" customHeight="1" x14ac:dyDescent="0.2"/>
    <row r="1301" ht="16.5" customHeight="1" x14ac:dyDescent="0.2"/>
    <row r="1302" ht="16.5" customHeight="1" x14ac:dyDescent="0.2"/>
    <row r="1303" ht="16.5" customHeight="1" x14ac:dyDescent="0.2"/>
    <row r="1304" ht="16.5" customHeight="1" x14ac:dyDescent="0.2"/>
    <row r="1305" ht="16.5" customHeight="1" x14ac:dyDescent="0.2"/>
    <row r="1306" ht="16.5" customHeight="1" x14ac:dyDescent="0.2"/>
    <row r="1307" ht="16.5" customHeight="1" x14ac:dyDescent="0.2"/>
    <row r="1308" ht="16.5" customHeight="1" x14ac:dyDescent="0.2"/>
    <row r="1309" ht="16.5" customHeight="1" x14ac:dyDescent="0.2"/>
    <row r="1310" ht="16.5" customHeight="1" x14ac:dyDescent="0.2"/>
    <row r="1311" ht="16.5" customHeight="1" x14ac:dyDescent="0.2"/>
    <row r="1312" ht="16.5" customHeight="1" x14ac:dyDescent="0.2"/>
    <row r="1313" ht="16.5" customHeight="1" x14ac:dyDescent="0.2"/>
    <row r="1314" ht="16.5" customHeight="1" x14ac:dyDescent="0.2"/>
    <row r="1315" ht="16.5" customHeight="1" x14ac:dyDescent="0.2"/>
    <row r="1316" ht="16.5" customHeight="1" x14ac:dyDescent="0.2"/>
    <row r="1317" ht="16.5" customHeight="1" x14ac:dyDescent="0.2"/>
    <row r="1318" ht="16.5" customHeight="1" x14ac:dyDescent="0.2"/>
    <row r="1319" ht="16.5" customHeight="1" x14ac:dyDescent="0.2"/>
    <row r="1320" ht="16.5" customHeight="1" x14ac:dyDescent="0.2"/>
    <row r="1321" ht="16.5" customHeight="1" x14ac:dyDescent="0.2"/>
    <row r="1322" ht="16.5" customHeight="1" x14ac:dyDescent="0.2"/>
    <row r="1323" ht="16.5" customHeight="1" x14ac:dyDescent="0.2"/>
    <row r="1324" ht="16.5" customHeight="1" x14ac:dyDescent="0.2"/>
    <row r="1325" ht="16.5" customHeight="1" x14ac:dyDescent="0.2"/>
    <row r="1326" ht="16.5" customHeight="1" x14ac:dyDescent="0.2"/>
    <row r="1327" ht="16.5" customHeight="1" x14ac:dyDescent="0.2"/>
    <row r="1328" ht="16.5" customHeight="1" x14ac:dyDescent="0.2"/>
    <row r="1329" ht="16.5" customHeight="1" x14ac:dyDescent="0.2"/>
    <row r="1330" ht="16.5" customHeight="1" x14ac:dyDescent="0.2"/>
    <row r="1331" ht="16.5" customHeight="1" x14ac:dyDescent="0.2"/>
    <row r="1332" ht="16.5" customHeight="1" x14ac:dyDescent="0.2"/>
    <row r="1333" ht="16.5" customHeight="1" x14ac:dyDescent="0.2"/>
    <row r="1334" ht="16.5" customHeight="1" x14ac:dyDescent="0.2"/>
    <row r="1335" ht="16.5" customHeight="1" x14ac:dyDescent="0.2"/>
    <row r="1336" ht="16.5" customHeight="1" x14ac:dyDescent="0.2"/>
    <row r="1337" ht="16.5" customHeight="1" x14ac:dyDescent="0.2"/>
    <row r="1338" ht="16.5" customHeight="1" x14ac:dyDescent="0.2"/>
    <row r="1339" ht="16.5" customHeight="1" x14ac:dyDescent="0.2"/>
    <row r="1340" ht="16.5" customHeight="1" x14ac:dyDescent="0.2"/>
    <row r="1341" ht="16.5" customHeight="1" x14ac:dyDescent="0.2"/>
    <row r="1342" ht="16.5" customHeight="1" x14ac:dyDescent="0.2"/>
    <row r="1343" ht="16.5" customHeight="1" x14ac:dyDescent="0.2"/>
    <row r="1344" ht="16.5" customHeight="1" x14ac:dyDescent="0.2"/>
    <row r="1345" ht="16.5" customHeight="1" x14ac:dyDescent="0.2"/>
    <row r="1346" ht="16.5" customHeight="1" x14ac:dyDescent="0.2"/>
    <row r="1347" ht="16.5" customHeight="1" x14ac:dyDescent="0.2"/>
    <row r="1348" ht="16.5" customHeight="1" x14ac:dyDescent="0.2"/>
    <row r="1349" ht="16.5" customHeight="1" x14ac:dyDescent="0.2"/>
    <row r="1350" ht="16.5" customHeight="1" x14ac:dyDescent="0.2"/>
    <row r="1351" ht="16.5" customHeight="1" x14ac:dyDescent="0.2"/>
    <row r="1352" ht="16.5" customHeight="1" x14ac:dyDescent="0.2"/>
    <row r="1353" ht="16.5" customHeight="1" x14ac:dyDescent="0.2"/>
    <row r="1354" ht="16.5" customHeight="1" x14ac:dyDescent="0.2"/>
    <row r="1355" ht="16.5" customHeight="1" x14ac:dyDescent="0.2"/>
    <row r="1356" ht="16.5" customHeight="1" x14ac:dyDescent="0.2"/>
    <row r="1357" ht="16.5" customHeight="1" x14ac:dyDescent="0.2"/>
    <row r="1358" ht="16.5" customHeight="1" x14ac:dyDescent="0.2"/>
    <row r="1359" ht="16.5" customHeight="1" x14ac:dyDescent="0.2"/>
    <row r="1360" ht="16.5" customHeight="1" x14ac:dyDescent="0.2"/>
    <row r="1361" ht="16.5" customHeight="1" x14ac:dyDescent="0.2"/>
    <row r="1362" ht="16.5" customHeight="1" x14ac:dyDescent="0.2"/>
    <row r="1363" ht="16.5" customHeight="1" x14ac:dyDescent="0.2"/>
    <row r="1364" ht="16.5" customHeight="1" x14ac:dyDescent="0.2"/>
    <row r="1365" ht="16.5" customHeight="1" x14ac:dyDescent="0.2"/>
    <row r="1366" ht="16.5" customHeight="1" x14ac:dyDescent="0.2"/>
    <row r="1367" ht="16.5" customHeight="1" x14ac:dyDescent="0.2"/>
    <row r="1368" ht="16.5" customHeight="1" x14ac:dyDescent="0.2"/>
    <row r="1369" ht="16.5" customHeight="1" x14ac:dyDescent="0.2"/>
    <row r="1370" ht="16.5" customHeight="1" x14ac:dyDescent="0.2"/>
    <row r="1371" ht="16.5" customHeight="1" x14ac:dyDescent="0.2"/>
    <row r="1372" ht="16.5" customHeight="1" x14ac:dyDescent="0.2"/>
    <row r="1373" ht="16.5" customHeight="1" x14ac:dyDescent="0.2"/>
    <row r="1374" ht="16.5" customHeight="1" x14ac:dyDescent="0.2"/>
    <row r="1375" ht="16.5" customHeight="1" x14ac:dyDescent="0.2"/>
    <row r="1376" ht="16.5" customHeight="1" x14ac:dyDescent="0.2"/>
    <row r="1377" ht="16.5" customHeight="1" x14ac:dyDescent="0.2"/>
    <row r="1378" ht="16.5" customHeight="1" x14ac:dyDescent="0.2"/>
    <row r="1379" ht="16.5" customHeight="1" x14ac:dyDescent="0.2"/>
    <row r="1380" ht="16.5" customHeight="1" x14ac:dyDescent="0.2"/>
    <row r="1381" ht="16.5" customHeight="1" x14ac:dyDescent="0.2"/>
    <row r="1382" ht="16.5" customHeight="1" x14ac:dyDescent="0.2"/>
    <row r="1383" ht="16.5" customHeight="1" x14ac:dyDescent="0.2"/>
    <row r="1384" ht="16.5" customHeight="1" x14ac:dyDescent="0.2"/>
    <row r="1385" ht="16.5" customHeight="1" x14ac:dyDescent="0.2"/>
    <row r="1386" ht="16.5" customHeight="1" x14ac:dyDescent="0.2"/>
    <row r="1387" ht="16.5" customHeight="1" x14ac:dyDescent="0.2"/>
    <row r="1388" ht="16.5" customHeight="1" x14ac:dyDescent="0.2"/>
    <row r="1389" ht="16.5" customHeight="1" x14ac:dyDescent="0.2"/>
    <row r="1390" ht="16.5" customHeight="1" x14ac:dyDescent="0.2"/>
    <row r="1391" ht="16.5" customHeight="1" x14ac:dyDescent="0.2"/>
    <row r="1392" ht="16.5" customHeight="1" x14ac:dyDescent="0.2"/>
    <row r="1393" ht="16.5" customHeight="1" x14ac:dyDescent="0.2"/>
    <row r="1394" ht="16.5" customHeight="1" x14ac:dyDescent="0.2"/>
    <row r="1395" ht="16.5" customHeight="1" x14ac:dyDescent="0.2"/>
    <row r="1396" ht="16.5" customHeight="1" x14ac:dyDescent="0.2"/>
    <row r="1397" ht="16.5" customHeight="1" x14ac:dyDescent="0.2"/>
    <row r="1398" ht="16.5" customHeight="1" x14ac:dyDescent="0.2"/>
    <row r="1399" ht="16.5" customHeight="1" x14ac:dyDescent="0.2"/>
    <row r="1400" ht="16.5" customHeight="1" x14ac:dyDescent="0.2"/>
    <row r="1401" ht="16.5" customHeight="1" x14ac:dyDescent="0.2"/>
    <row r="1402" ht="16.5" customHeight="1" x14ac:dyDescent="0.2"/>
    <row r="1403" ht="16.5" customHeight="1" x14ac:dyDescent="0.2"/>
    <row r="1404" ht="16.5" customHeight="1" x14ac:dyDescent="0.2"/>
    <row r="1405" ht="16.5" customHeight="1" x14ac:dyDescent="0.2"/>
    <row r="1406" ht="16.5" customHeight="1" x14ac:dyDescent="0.2"/>
    <row r="1407" ht="16.5" customHeight="1" x14ac:dyDescent="0.2"/>
    <row r="1408" ht="16.5" customHeight="1" x14ac:dyDescent="0.2"/>
    <row r="1409" ht="16.5" customHeight="1" x14ac:dyDescent="0.2"/>
    <row r="1410" ht="16.5" customHeight="1" x14ac:dyDescent="0.2"/>
    <row r="1411" ht="16.5" customHeight="1" x14ac:dyDescent="0.2"/>
    <row r="1412" ht="16.5" customHeight="1" x14ac:dyDescent="0.2"/>
    <row r="1413" ht="16.5" customHeight="1" x14ac:dyDescent="0.2"/>
    <row r="1414" ht="16.5" customHeight="1" x14ac:dyDescent="0.2"/>
    <row r="1415" ht="16.5" customHeight="1" x14ac:dyDescent="0.2"/>
    <row r="1416" ht="16.5" customHeight="1" x14ac:dyDescent="0.2"/>
    <row r="1417" ht="16.5" customHeight="1" x14ac:dyDescent="0.2"/>
    <row r="1418" ht="16.5" customHeight="1" x14ac:dyDescent="0.2"/>
    <row r="1419" ht="16.5" customHeight="1" x14ac:dyDescent="0.2"/>
    <row r="1420" ht="16.5" customHeight="1" x14ac:dyDescent="0.2"/>
    <row r="1421" ht="16.5" customHeight="1" x14ac:dyDescent="0.2"/>
    <row r="1422" ht="16.5" customHeight="1" x14ac:dyDescent="0.2"/>
    <row r="1423" ht="16.5" customHeight="1" x14ac:dyDescent="0.2"/>
    <row r="1424" ht="16.5" customHeight="1" x14ac:dyDescent="0.2"/>
    <row r="1425" ht="16.5" customHeight="1" x14ac:dyDescent="0.2"/>
    <row r="1426" ht="16.5" customHeight="1" x14ac:dyDescent="0.2"/>
    <row r="1427" ht="16.5" customHeight="1" x14ac:dyDescent="0.2"/>
    <row r="1428" ht="16.5" customHeight="1" x14ac:dyDescent="0.2"/>
    <row r="1429" ht="16.5" customHeight="1" x14ac:dyDescent="0.2"/>
    <row r="1430" ht="16.5" customHeight="1" x14ac:dyDescent="0.2"/>
    <row r="1431" ht="16.5" customHeight="1" x14ac:dyDescent="0.2"/>
    <row r="1432" ht="16.5" customHeight="1" x14ac:dyDescent="0.2"/>
    <row r="1433" ht="16.5" customHeight="1" x14ac:dyDescent="0.2"/>
    <row r="1434" ht="16.5" customHeight="1" x14ac:dyDescent="0.2"/>
    <row r="1435" ht="16.5" customHeight="1" x14ac:dyDescent="0.2"/>
    <row r="1436" ht="16.5" customHeight="1" x14ac:dyDescent="0.2"/>
    <row r="1437" ht="16.5" customHeight="1" x14ac:dyDescent="0.2"/>
    <row r="1438" ht="16.5" customHeight="1" x14ac:dyDescent="0.2"/>
    <row r="1439" ht="16.5" customHeight="1" x14ac:dyDescent="0.2"/>
    <row r="1440" ht="16.5" customHeight="1" x14ac:dyDescent="0.2"/>
    <row r="1441" ht="16.5" customHeight="1" x14ac:dyDescent="0.2"/>
    <row r="1442" ht="16.5" customHeight="1" x14ac:dyDescent="0.2"/>
    <row r="1443" ht="16.5" customHeight="1" x14ac:dyDescent="0.2"/>
    <row r="1444" ht="16.5" customHeight="1" x14ac:dyDescent="0.2"/>
    <row r="1445" ht="16.5" customHeight="1" x14ac:dyDescent="0.2"/>
    <row r="1446" ht="16.5" customHeight="1" x14ac:dyDescent="0.2"/>
    <row r="1447" ht="16.5" customHeight="1" x14ac:dyDescent="0.2"/>
    <row r="1448" ht="16.5" customHeight="1" x14ac:dyDescent="0.2"/>
    <row r="1449" ht="16.5" customHeight="1" x14ac:dyDescent="0.2"/>
    <row r="1450" ht="16.5" customHeight="1" x14ac:dyDescent="0.2"/>
    <row r="1451" ht="16.5" customHeight="1" x14ac:dyDescent="0.2"/>
    <row r="1452" ht="16.5" customHeight="1" x14ac:dyDescent="0.2"/>
    <row r="1453" ht="16.5" customHeight="1" x14ac:dyDescent="0.2"/>
    <row r="1454" ht="16.5" customHeight="1" x14ac:dyDescent="0.2"/>
    <row r="1455" ht="16.5" customHeight="1" x14ac:dyDescent="0.2"/>
    <row r="1456" ht="16.5" customHeight="1" x14ac:dyDescent="0.2"/>
    <row r="1457" ht="16.5" customHeight="1" x14ac:dyDescent="0.2"/>
    <row r="1458" ht="16.5" customHeight="1" x14ac:dyDescent="0.2"/>
    <row r="1459" ht="16.5" customHeight="1" x14ac:dyDescent="0.2"/>
    <row r="1460" ht="16.5" customHeight="1" x14ac:dyDescent="0.2"/>
    <row r="1461" ht="16.5" customHeight="1" x14ac:dyDescent="0.2"/>
    <row r="1462" ht="16.5" customHeight="1" x14ac:dyDescent="0.2"/>
    <row r="1463" ht="16.5" customHeight="1" x14ac:dyDescent="0.2"/>
    <row r="1464" ht="16.5" customHeight="1" x14ac:dyDescent="0.2"/>
    <row r="1465" ht="16.5" customHeight="1" x14ac:dyDescent="0.2"/>
    <row r="1466" ht="16.5" customHeight="1" x14ac:dyDescent="0.2"/>
    <row r="1467" ht="16.5" customHeight="1" x14ac:dyDescent="0.2"/>
    <row r="1468" ht="16.5" customHeight="1" x14ac:dyDescent="0.2"/>
    <row r="1469" ht="16.5" customHeight="1" x14ac:dyDescent="0.2"/>
    <row r="1470" ht="16.5" customHeight="1" x14ac:dyDescent="0.2"/>
    <row r="1471" ht="16.5" customHeight="1" x14ac:dyDescent="0.2"/>
    <row r="1472" ht="16.5" customHeight="1" x14ac:dyDescent="0.2"/>
    <row r="1473" ht="16.5" customHeight="1" x14ac:dyDescent="0.2"/>
    <row r="1474" ht="16.5" customHeight="1" x14ac:dyDescent="0.2"/>
    <row r="1475" ht="16.5" customHeight="1" x14ac:dyDescent="0.2"/>
    <row r="1476" ht="16.5" customHeight="1" x14ac:dyDescent="0.2"/>
    <row r="1477" ht="16.5" customHeight="1" x14ac:dyDescent="0.2"/>
    <row r="1478" ht="16.5" customHeight="1" x14ac:dyDescent="0.2"/>
    <row r="1479" ht="16.5" customHeight="1" x14ac:dyDescent="0.2"/>
    <row r="1480" ht="16.5" customHeight="1" x14ac:dyDescent="0.2"/>
    <row r="1481" ht="16.5" customHeight="1" x14ac:dyDescent="0.2"/>
  </sheetData>
  <mergeCells count="12">
    <mergeCell ref="B4:B9"/>
    <mergeCell ref="C4:C5"/>
    <mergeCell ref="C6:C7"/>
    <mergeCell ref="C8:C9"/>
    <mergeCell ref="B10:B15"/>
    <mergeCell ref="C10:C11"/>
    <mergeCell ref="C12:C13"/>
    <mergeCell ref="C14:C15"/>
    <mergeCell ref="B16:B21"/>
    <mergeCell ref="C16:C17"/>
    <mergeCell ref="C18:C19"/>
    <mergeCell ref="C20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ครัวเรือน    </vt:lpstr>
      <vt:lpstr>ประชากร  </vt:lpstr>
      <vt:lpstr>ครัวเรือน  </vt:lpstr>
      <vt:lpstr>ครัวเรือน</vt:lpstr>
      <vt:lpstr>2565q3</vt:lpstr>
      <vt:lpstr>2565q2</vt:lpstr>
      <vt:lpstr> 2553 - 2564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2023-04-24T02:39:32Z</dcterms:created>
  <dcterms:modified xsi:type="dcterms:W3CDTF">2023-04-24T05:29:14Z</dcterms:modified>
</cp:coreProperties>
</file>