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4\3.อัพฐานข้อมูล webhost\3.สมุดสถิติ2563\ตารางอัพฐาน\15.ตาราง 15\"/>
    </mc:Choice>
  </mc:AlternateContent>
  <bookViews>
    <workbookView xWindow="-120" yWindow="-120" windowWidth="21840" windowHeight="13140"/>
  </bookViews>
  <sheets>
    <sheet name="T-15.5" sheetId="4" r:id="rId1"/>
  </sheets>
  <definedNames>
    <definedName name="_xlnm.Print_Area" localSheetId="0">'T-15.5'!$A$1:$O$21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4" l="1"/>
  <c r="G8" i="4"/>
  <c r="I10" i="4"/>
  <c r="I11" i="4"/>
  <c r="I12" i="4"/>
  <c r="I13" i="4"/>
  <c r="I14" i="4"/>
  <c r="I15" i="4"/>
  <c r="I16" i="4"/>
  <c r="I17" i="4"/>
  <c r="I9" i="4"/>
  <c r="F10" i="4"/>
  <c r="F11" i="4"/>
  <c r="F12" i="4"/>
  <c r="F13" i="4"/>
  <c r="F14" i="4"/>
  <c r="F15" i="4"/>
  <c r="F16" i="4"/>
  <c r="F17" i="4"/>
  <c r="F9" i="4"/>
  <c r="H8" i="4"/>
  <c r="K8" i="4"/>
  <c r="L8" i="4"/>
  <c r="I8" i="4" l="1"/>
  <c r="F8" i="4"/>
</calcChain>
</file>

<file path=xl/sharedStrings.xml><?xml version="1.0" encoding="utf-8"?>
<sst xmlns="http://schemas.openxmlformats.org/spreadsheetml/2006/main" count="54" uniqueCount="47">
  <si>
    <t>ตาราง</t>
  </si>
  <si>
    <t>รวม</t>
  </si>
  <si>
    <t>Total</t>
  </si>
  <si>
    <t>Others</t>
  </si>
  <si>
    <t>อื่น ๆ</t>
  </si>
  <si>
    <t>สินค้าเหมาคัน</t>
  </si>
  <si>
    <t>สินค้าหีบห่อ</t>
  </si>
  <si>
    <t>Carload</t>
  </si>
  <si>
    <t>District and station</t>
  </si>
  <si>
    <t>Package</t>
  </si>
  <si>
    <t>อำเภอ และสถานี</t>
  </si>
  <si>
    <t>รวมยอด</t>
  </si>
  <si>
    <t>ระยะทางจากสถานี</t>
  </si>
  <si>
    <t>The distance from</t>
  </si>
  <si>
    <t>Bangkok station (Km.)</t>
  </si>
  <si>
    <t>รายได้จากการบรรทุก (บาท)</t>
  </si>
  <si>
    <t>Table</t>
  </si>
  <si>
    <t>ปริมาณสินค้าที่บรรทุก (ตัน)</t>
  </si>
  <si>
    <t>Quantity goods carried (Ton)</t>
  </si>
  <si>
    <t>Freight  revenue (Baht)</t>
  </si>
  <si>
    <t>กรุงเทพฯ (กม.)</t>
  </si>
  <si>
    <t>การรถไฟแห่งประเทศไทย</t>
  </si>
  <si>
    <t xml:space="preserve"> หมายเหตุ:  </t>
  </si>
  <si>
    <t>สินค้าเหมาคันรวมสัตว์มีชีวิต</t>
  </si>
  <si>
    <t xml:space="preserve">       ที่มา:  </t>
  </si>
  <si>
    <t xml:space="preserve">       Note:  Carload included livestock.</t>
  </si>
  <si>
    <t xml:space="preserve">    Source:  The State Railway of Thailand</t>
  </si>
  <si>
    <t>บางมูลนาก</t>
  </si>
  <si>
    <t>หอไกร</t>
  </si>
  <si>
    <t>ดงตะขบ</t>
  </si>
  <si>
    <t>ตะพานหิน</t>
  </si>
  <si>
    <t>ห้วยเกตุ</t>
  </si>
  <si>
    <t>หัวดง</t>
  </si>
  <si>
    <t>วังกรด</t>
  </si>
  <si>
    <t>พิจิตร</t>
  </si>
  <si>
    <t>ท่าฬ่อ</t>
  </si>
  <si>
    <t>Bang Mun Nak</t>
  </si>
  <si>
    <t>Ho Krai</t>
  </si>
  <si>
    <t>Dong Takhop</t>
  </si>
  <si>
    <t>Huai Ket</t>
  </si>
  <si>
    <t>Hua Dong</t>
  </si>
  <si>
    <t>Wang Krot</t>
  </si>
  <si>
    <t>Phichit</t>
  </si>
  <si>
    <t>Tha Lo</t>
  </si>
  <si>
    <t>Taphan Hin</t>
  </si>
  <si>
    <t>ปริมาณ และรายได้จากการบรรทุกโดยสารทางรถไฟ จำแนกตามสถานี เป็นรายอำเภอ พ.ศ. 2561</t>
  </si>
  <si>
    <t>Quantity and Freight Revenue of Railway by Station and District: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</si>
</sst>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\-"/>
  </numFmts>
  <fonts count="7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6" xfId="0" applyFont="1" applyBorder="1"/>
    <xf numFmtId="0" fontId="5" fillId="0" borderId="0" xfId="0" applyFont="1"/>
    <xf numFmtId="0" fontId="5" fillId="0" borderId="8" xfId="0" applyFont="1" applyBorder="1"/>
    <xf numFmtId="0" fontId="5" fillId="0" borderId="9" xfId="0" applyFont="1" applyBorder="1"/>
    <xf numFmtId="0" fontId="5" fillId="0" borderId="4" xfId="0" applyFont="1" applyBorder="1"/>
    <xf numFmtId="0" fontId="5" fillId="0" borderId="3" xfId="0" applyFont="1" applyBorder="1"/>
    <xf numFmtId="0" fontId="4" fillId="0" borderId="0" xfId="0" applyFont="1"/>
    <xf numFmtId="0" fontId="5" fillId="0" borderId="3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/>
    <xf numFmtId="0" fontId="3" fillId="0" borderId="6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/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/>
    </xf>
    <xf numFmtId="3" fontId="5" fillId="0" borderId="7" xfId="0" applyNumberFormat="1" applyFont="1" applyBorder="1" applyAlignment="1">
      <alignment horizontal="right" indent="2"/>
    </xf>
    <xf numFmtId="0" fontId="5" fillId="0" borderId="8" xfId="0" applyFont="1" applyBorder="1" applyAlignment="1">
      <alignment horizontal="center"/>
    </xf>
    <xf numFmtId="187" fontId="5" fillId="0" borderId="7" xfId="0" applyNumberFormat="1" applyFont="1" applyBorder="1" applyAlignment="1">
      <alignment horizontal="center"/>
    </xf>
    <xf numFmtId="187" fontId="3" fillId="0" borderId="7" xfId="0" applyNumberFormat="1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right" indent="2"/>
    </xf>
    <xf numFmtId="3" fontId="5" fillId="0" borderId="0" xfId="0" applyNumberFormat="1" applyFont="1" applyBorder="1" applyAlignment="1">
      <alignment horizontal="right" indent="2"/>
    </xf>
    <xf numFmtId="0" fontId="3" fillId="0" borderId="6" xfId="0" applyFont="1" applyBorder="1" applyAlignment="1">
      <alignment horizontal="right" indent="2"/>
    </xf>
    <xf numFmtId="0" fontId="5" fillId="0" borderId="0" xfId="0" applyFont="1" applyBorder="1" applyAlignment="1">
      <alignment horizontal="right" indent="2"/>
    </xf>
    <xf numFmtId="0" fontId="3" fillId="0" borderId="1" xfId="0" applyFont="1" applyBorder="1" applyAlignment="1">
      <alignment horizontal="right" indent="2"/>
    </xf>
    <xf numFmtId="0" fontId="5" fillId="0" borderId="7" xfId="0" applyFont="1" applyBorder="1" applyAlignment="1">
      <alignment horizontal="right" indent="2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16</xdr:row>
      <xdr:rowOff>180974</xdr:rowOff>
    </xdr:from>
    <xdr:to>
      <xdr:col>14</xdr:col>
      <xdr:colOff>238126</xdr:colOff>
      <xdr:row>20</xdr:row>
      <xdr:rowOff>200025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pSpPr/>
      </xdr:nvGrpSpPr>
      <xdr:grpSpPr>
        <a:xfrm>
          <a:off x="10353675" y="4181474"/>
          <a:ext cx="381001" cy="590551"/>
          <a:chOff x="10229850" y="5772151"/>
          <a:chExt cx="457201" cy="600076"/>
        </a:xfrm>
      </xdr:grpSpPr>
      <xdr:sp macro="" textlink="">
        <xdr:nvSpPr>
          <xdr:cNvPr id="11" name="Chevron 10">
            <a:extLst>
              <a:ext uri="{FF2B5EF4-FFF2-40B4-BE49-F238E27FC236}">
                <a16:creationId xmlns:a16="http://schemas.microsoft.com/office/drawing/2014/main" id="{00000000-0008-0000-0400-00000B000000}"/>
              </a:ext>
            </a:extLst>
          </xdr:cNvPr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2" name="TextBox 11">
            <a:extLst>
              <a:ext uri="{FF2B5EF4-FFF2-40B4-BE49-F238E27FC236}">
                <a16:creationId xmlns:a16="http://schemas.microsoft.com/office/drawing/2014/main" id="{00000000-0008-0000-0400-00000C000000}"/>
              </a:ext>
            </a:extLst>
          </xdr:cNvPr>
          <xdr:cNvSpPr txBox="1"/>
        </xdr:nvSpPr>
        <xdr:spPr>
          <a:xfrm rot="5400000">
            <a:off x="10226942" y="5840691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141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F0"/>
  </sheetPr>
  <dimension ref="A1:N41"/>
  <sheetViews>
    <sheetView showGridLines="0" tabSelected="1" workbookViewId="0">
      <selection activeCell="G9" sqref="G9"/>
    </sheetView>
  </sheetViews>
  <sheetFormatPr defaultColWidth="9.09765625" defaultRowHeight="21.75"/>
  <cols>
    <col min="1" max="1" width="1.69921875" style="17" customWidth="1"/>
    <col min="2" max="3" width="4.09765625" style="17" customWidth="1"/>
    <col min="4" max="4" width="1.796875" style="17" customWidth="1"/>
    <col min="5" max="5" width="13.296875" style="17" customWidth="1"/>
    <col min="6" max="8" width="10.296875" style="17" customWidth="1"/>
    <col min="9" max="12" width="10.59765625" style="17" customWidth="1"/>
    <col min="13" max="13" width="10.3984375" style="17" bestFit="1" customWidth="1"/>
    <col min="14" max="14" width="1.5" style="17" customWidth="1"/>
    <col min="15" max="15" width="3.09765625" style="6" customWidth="1"/>
    <col min="16" max="16384" width="9.09765625" style="6"/>
  </cols>
  <sheetData>
    <row r="1" spans="1:14" s="3" customFormat="1">
      <c r="A1" s="1"/>
      <c r="B1" s="1" t="s">
        <v>0</v>
      </c>
      <c r="C1" s="2">
        <v>15.5</v>
      </c>
      <c r="D1" s="1" t="s">
        <v>45</v>
      </c>
      <c r="E1" s="1"/>
      <c r="F1" s="1"/>
      <c r="G1" s="1"/>
      <c r="H1" s="1"/>
      <c r="I1" s="1"/>
      <c r="J1" s="1"/>
      <c r="K1" s="1"/>
      <c r="L1" s="1"/>
      <c r="M1" s="1"/>
      <c r="N1" s="17"/>
    </row>
    <row r="2" spans="1:14" s="5" customFormat="1">
      <c r="A2" s="4"/>
      <c r="B2" s="1" t="s">
        <v>16</v>
      </c>
      <c r="C2" s="2">
        <v>15.5</v>
      </c>
      <c r="D2" s="1" t="s">
        <v>46</v>
      </c>
      <c r="E2" s="4"/>
      <c r="F2" s="4"/>
      <c r="G2" s="4"/>
      <c r="H2" s="4"/>
      <c r="I2" s="4"/>
      <c r="J2" s="4"/>
      <c r="K2" s="4"/>
      <c r="L2" s="4"/>
      <c r="M2" s="4"/>
      <c r="N2" s="12"/>
    </row>
    <row r="3" spans="1:14" ht="6" customHeight="1"/>
    <row r="4" spans="1:14" s="19" customFormat="1" ht="18.75" customHeight="1">
      <c r="A4" s="29"/>
      <c r="B4" s="29"/>
      <c r="C4" s="29"/>
      <c r="D4" s="30"/>
      <c r="E4" s="24" t="s">
        <v>12</v>
      </c>
      <c r="F4" s="50" t="s">
        <v>17</v>
      </c>
      <c r="G4" s="51"/>
      <c r="H4" s="52"/>
      <c r="I4" s="50" t="s">
        <v>15</v>
      </c>
      <c r="J4" s="51"/>
      <c r="K4" s="51"/>
      <c r="L4" s="52"/>
      <c r="M4" s="29"/>
      <c r="N4" s="20"/>
    </row>
    <row r="5" spans="1:14" s="19" customFormat="1" ht="18.75" customHeight="1">
      <c r="A5" s="47" t="s">
        <v>10</v>
      </c>
      <c r="B5" s="47"/>
      <c r="C5" s="47"/>
      <c r="D5" s="48"/>
      <c r="E5" s="32" t="s">
        <v>20</v>
      </c>
      <c r="F5" s="53" t="s">
        <v>18</v>
      </c>
      <c r="G5" s="54"/>
      <c r="H5" s="55"/>
      <c r="I5" s="53" t="s">
        <v>19</v>
      </c>
      <c r="J5" s="54"/>
      <c r="K5" s="54"/>
      <c r="L5" s="55"/>
      <c r="M5" s="49" t="s">
        <v>8</v>
      </c>
      <c r="N5" s="20"/>
    </row>
    <row r="6" spans="1:14" s="19" customFormat="1" ht="18.75" customHeight="1">
      <c r="A6" s="47"/>
      <c r="B6" s="47"/>
      <c r="C6" s="47"/>
      <c r="D6" s="48"/>
      <c r="E6" s="26" t="s">
        <v>13</v>
      </c>
      <c r="F6" s="23" t="s">
        <v>1</v>
      </c>
      <c r="G6" s="31" t="s">
        <v>5</v>
      </c>
      <c r="H6" s="25" t="s">
        <v>6</v>
      </c>
      <c r="I6" s="23" t="s">
        <v>1</v>
      </c>
      <c r="J6" s="31" t="s">
        <v>5</v>
      </c>
      <c r="K6" s="25" t="s">
        <v>6</v>
      </c>
      <c r="L6" s="25" t="s">
        <v>4</v>
      </c>
      <c r="M6" s="49"/>
      <c r="N6" s="20"/>
    </row>
    <row r="7" spans="1:14" s="19" customFormat="1" ht="18.75" customHeight="1">
      <c r="A7" s="13"/>
      <c r="B7" s="13"/>
      <c r="C7" s="13"/>
      <c r="D7" s="14"/>
      <c r="E7" s="33" t="s">
        <v>14</v>
      </c>
      <c r="F7" s="27" t="s">
        <v>2</v>
      </c>
      <c r="G7" s="18" t="s">
        <v>7</v>
      </c>
      <c r="H7" s="28" t="s">
        <v>9</v>
      </c>
      <c r="I7" s="27" t="s">
        <v>2</v>
      </c>
      <c r="J7" s="18" t="s">
        <v>7</v>
      </c>
      <c r="K7" s="28" t="s">
        <v>9</v>
      </c>
      <c r="L7" s="28" t="s">
        <v>3</v>
      </c>
      <c r="M7" s="13"/>
      <c r="N7" s="20"/>
    </row>
    <row r="8" spans="1:14" s="5" customFormat="1" ht="22.5" customHeight="1">
      <c r="A8" s="45" t="s">
        <v>11</v>
      </c>
      <c r="B8" s="45"/>
      <c r="C8" s="45"/>
      <c r="D8" s="46"/>
      <c r="E8" s="9"/>
      <c r="F8" s="43">
        <f>SUM(F9:F17)</f>
        <v>465.54999999999995</v>
      </c>
      <c r="G8" s="37">
        <f>SUM(G9:G17)</f>
        <v>0</v>
      </c>
      <c r="H8" s="41">
        <f t="shared" ref="H8:L8" si="0">SUM(H9:H17)</f>
        <v>465.54999999999995</v>
      </c>
      <c r="I8" s="39">
        <f t="shared" si="0"/>
        <v>1701926</v>
      </c>
      <c r="J8" s="37">
        <f>SUM(J9:J17)</f>
        <v>0</v>
      </c>
      <c r="K8" s="39">
        <f t="shared" si="0"/>
        <v>1136438</v>
      </c>
      <c r="L8" s="39">
        <f t="shared" si="0"/>
        <v>565488</v>
      </c>
      <c r="M8" s="21" t="s">
        <v>2</v>
      </c>
      <c r="N8" s="4"/>
    </row>
    <row r="9" spans="1:14" s="5" customFormat="1" ht="21" customHeight="1">
      <c r="A9" s="22" t="s">
        <v>27</v>
      </c>
      <c r="B9" s="8"/>
      <c r="C9" s="9"/>
      <c r="D9" s="10"/>
      <c r="E9" s="38">
        <v>297.02999999999997</v>
      </c>
      <c r="F9" s="44">
        <f>SUM(G9:H9)</f>
        <v>104.22</v>
      </c>
      <c r="G9" s="36">
        <v>0</v>
      </c>
      <c r="H9" s="42">
        <v>104.22</v>
      </c>
      <c r="I9" s="34">
        <f>SUM(J9:L9)</f>
        <v>298621</v>
      </c>
      <c r="J9" s="36">
        <v>0</v>
      </c>
      <c r="K9" s="34">
        <v>198981</v>
      </c>
      <c r="L9" s="40">
        <v>99640</v>
      </c>
      <c r="M9" s="11" t="s">
        <v>36</v>
      </c>
      <c r="N9" s="4"/>
    </row>
    <row r="10" spans="1:14" s="5" customFormat="1" ht="21" customHeight="1">
      <c r="A10" s="22" t="s">
        <v>28</v>
      </c>
      <c r="B10" s="8"/>
      <c r="C10" s="9"/>
      <c r="D10" s="10"/>
      <c r="E10" s="38">
        <v>303.5</v>
      </c>
      <c r="F10" s="44">
        <f t="shared" ref="F10:F17" si="1">SUM(G10:H10)</f>
        <v>0.04</v>
      </c>
      <c r="G10" s="36">
        <v>0</v>
      </c>
      <c r="H10" s="42">
        <v>0.04</v>
      </c>
      <c r="I10" s="34">
        <f t="shared" ref="I10:I17" si="2">SUM(J10:L10)</f>
        <v>1080</v>
      </c>
      <c r="J10" s="36">
        <v>0</v>
      </c>
      <c r="K10" s="34">
        <v>720</v>
      </c>
      <c r="L10" s="40">
        <v>360</v>
      </c>
      <c r="M10" s="11" t="s">
        <v>37</v>
      </c>
      <c r="N10" s="4"/>
    </row>
    <row r="11" spans="1:14" s="5" customFormat="1" ht="21" customHeight="1">
      <c r="A11" s="22" t="s">
        <v>29</v>
      </c>
      <c r="B11" s="9"/>
      <c r="C11" s="9"/>
      <c r="D11" s="10"/>
      <c r="E11" s="38">
        <v>309.87</v>
      </c>
      <c r="F11" s="44">
        <f t="shared" si="1"/>
        <v>0.63</v>
      </c>
      <c r="G11" s="36">
        <v>0</v>
      </c>
      <c r="H11" s="42">
        <v>0.63</v>
      </c>
      <c r="I11" s="34">
        <f t="shared" si="2"/>
        <v>3741</v>
      </c>
      <c r="J11" s="36">
        <v>0</v>
      </c>
      <c r="K11" s="34">
        <v>2554</v>
      </c>
      <c r="L11" s="40">
        <v>1187</v>
      </c>
      <c r="M11" s="11" t="s">
        <v>38</v>
      </c>
      <c r="N11" s="4"/>
    </row>
    <row r="12" spans="1:14" s="5" customFormat="1" ht="21" customHeight="1">
      <c r="A12" s="22" t="s">
        <v>30</v>
      </c>
      <c r="B12" s="9"/>
      <c r="C12" s="9"/>
      <c r="D12" s="10"/>
      <c r="E12" s="38">
        <v>319</v>
      </c>
      <c r="F12" s="44">
        <f t="shared" si="1"/>
        <v>155.19</v>
      </c>
      <c r="G12" s="36">
        <v>0</v>
      </c>
      <c r="H12" s="42">
        <v>155.19</v>
      </c>
      <c r="I12" s="34">
        <f t="shared" si="2"/>
        <v>566708</v>
      </c>
      <c r="J12" s="36">
        <v>0</v>
      </c>
      <c r="K12" s="34">
        <v>379413</v>
      </c>
      <c r="L12" s="40">
        <v>187295</v>
      </c>
      <c r="M12" s="11" t="s">
        <v>44</v>
      </c>
      <c r="N12" s="4"/>
    </row>
    <row r="13" spans="1:14" s="5" customFormat="1" ht="21" customHeight="1">
      <c r="A13" s="22" t="s">
        <v>31</v>
      </c>
      <c r="B13" s="9"/>
      <c r="C13" s="9"/>
      <c r="D13" s="10"/>
      <c r="E13" s="38">
        <v>324.91000000000003</v>
      </c>
      <c r="F13" s="44">
        <f t="shared" si="1"/>
        <v>0.03</v>
      </c>
      <c r="G13" s="36">
        <v>0</v>
      </c>
      <c r="H13" s="42">
        <v>0.03</v>
      </c>
      <c r="I13" s="34">
        <f t="shared" si="2"/>
        <v>360</v>
      </c>
      <c r="J13" s="36">
        <v>0</v>
      </c>
      <c r="K13" s="34">
        <v>240</v>
      </c>
      <c r="L13" s="40">
        <v>120</v>
      </c>
      <c r="M13" s="11" t="s">
        <v>39</v>
      </c>
      <c r="N13" s="4"/>
    </row>
    <row r="14" spans="1:14" s="5" customFormat="1" ht="21" customHeight="1">
      <c r="A14" s="22" t="s">
        <v>32</v>
      </c>
      <c r="B14" s="9"/>
      <c r="C14" s="9"/>
      <c r="D14" s="10"/>
      <c r="E14" s="38">
        <v>332.6</v>
      </c>
      <c r="F14" s="44">
        <f t="shared" si="1"/>
        <v>18.62</v>
      </c>
      <c r="G14" s="36">
        <v>0</v>
      </c>
      <c r="H14" s="42">
        <v>18.62</v>
      </c>
      <c r="I14" s="34">
        <f t="shared" si="2"/>
        <v>76710</v>
      </c>
      <c r="J14" s="36">
        <v>0</v>
      </c>
      <c r="K14" s="34">
        <v>51230</v>
      </c>
      <c r="L14" s="40">
        <v>25480</v>
      </c>
      <c r="M14" s="11" t="s">
        <v>40</v>
      </c>
      <c r="N14" s="4"/>
    </row>
    <row r="15" spans="1:14" s="5" customFormat="1" ht="21" customHeight="1">
      <c r="A15" s="22" t="s">
        <v>33</v>
      </c>
      <c r="B15" s="9"/>
      <c r="C15" s="9"/>
      <c r="D15" s="10"/>
      <c r="E15" s="38">
        <v>339.36</v>
      </c>
      <c r="F15" s="44">
        <f t="shared" si="1"/>
        <v>10.41</v>
      </c>
      <c r="G15" s="36">
        <v>0</v>
      </c>
      <c r="H15" s="42">
        <v>10.41</v>
      </c>
      <c r="I15" s="34">
        <f t="shared" si="2"/>
        <v>39839</v>
      </c>
      <c r="J15" s="36">
        <v>0</v>
      </c>
      <c r="K15" s="34">
        <v>26602</v>
      </c>
      <c r="L15" s="40">
        <v>13237</v>
      </c>
      <c r="M15" s="11" t="s">
        <v>41</v>
      </c>
      <c r="N15" s="4"/>
    </row>
    <row r="16" spans="1:14" s="5" customFormat="1" ht="21" customHeight="1">
      <c r="A16" s="22" t="s">
        <v>34</v>
      </c>
      <c r="B16" s="9"/>
      <c r="C16" s="9"/>
      <c r="D16" s="10"/>
      <c r="E16" s="38">
        <v>346.79</v>
      </c>
      <c r="F16" s="44">
        <f t="shared" si="1"/>
        <v>156.54</v>
      </c>
      <c r="G16" s="36">
        <v>0</v>
      </c>
      <c r="H16" s="42">
        <v>156.54</v>
      </c>
      <c r="I16" s="34">
        <f t="shared" si="2"/>
        <v>663132</v>
      </c>
      <c r="J16" s="36">
        <v>0</v>
      </c>
      <c r="K16" s="34">
        <v>442208</v>
      </c>
      <c r="L16" s="40">
        <v>220924</v>
      </c>
      <c r="M16" s="11" t="s">
        <v>42</v>
      </c>
      <c r="N16" s="4"/>
    </row>
    <row r="17" spans="1:14" s="5" customFormat="1" ht="21" customHeight="1">
      <c r="A17" s="22" t="s">
        <v>35</v>
      </c>
      <c r="B17" s="9"/>
      <c r="C17" s="9"/>
      <c r="D17" s="10"/>
      <c r="E17" s="38">
        <v>354.26</v>
      </c>
      <c r="F17" s="44">
        <f t="shared" si="1"/>
        <v>19.87</v>
      </c>
      <c r="G17" s="36">
        <v>0</v>
      </c>
      <c r="H17" s="42">
        <v>19.87</v>
      </c>
      <c r="I17" s="34">
        <f t="shared" si="2"/>
        <v>51735</v>
      </c>
      <c r="J17" s="36">
        <v>0</v>
      </c>
      <c r="K17" s="34">
        <v>34490</v>
      </c>
      <c r="L17" s="40">
        <v>17245</v>
      </c>
      <c r="M17" s="11" t="s">
        <v>43</v>
      </c>
      <c r="N17" s="4"/>
    </row>
    <row r="18" spans="1:14" s="7" customFormat="1" ht="3" customHeight="1">
      <c r="A18" s="13"/>
      <c r="B18" s="13"/>
      <c r="C18" s="13"/>
      <c r="D18" s="14"/>
      <c r="E18" s="13"/>
      <c r="F18" s="15"/>
      <c r="G18" s="16"/>
      <c r="H18" s="13"/>
      <c r="I18" s="16"/>
      <c r="J18" s="35"/>
      <c r="K18" s="16"/>
      <c r="L18" s="13"/>
      <c r="M18" s="15"/>
      <c r="N18" s="12"/>
    </row>
    <row r="19" spans="1:14" s="7" customFormat="1" ht="3" customHeight="1">
      <c r="A19" s="12"/>
      <c r="B19" s="12"/>
      <c r="M19" s="12"/>
      <c r="N19" s="12"/>
    </row>
    <row r="20" spans="1:14" s="19" customFormat="1" ht="18" customHeight="1">
      <c r="A20" s="20" t="s">
        <v>22</v>
      </c>
      <c r="C20" s="19" t="s">
        <v>23</v>
      </c>
      <c r="I20" s="20" t="s">
        <v>25</v>
      </c>
      <c r="K20" s="20"/>
      <c r="L20" s="20"/>
      <c r="M20" s="20"/>
      <c r="N20" s="20"/>
    </row>
    <row r="21" spans="1:14" s="19" customFormat="1" ht="18" customHeight="1">
      <c r="A21" s="20" t="s">
        <v>24</v>
      </c>
      <c r="C21" s="20" t="s">
        <v>21</v>
      </c>
      <c r="D21" s="20"/>
      <c r="E21" s="20"/>
      <c r="F21" s="20"/>
      <c r="G21" s="20"/>
      <c r="H21" s="20"/>
      <c r="I21" s="20" t="s">
        <v>26</v>
      </c>
      <c r="J21" s="20"/>
      <c r="K21" s="20"/>
      <c r="L21" s="20"/>
      <c r="M21" s="20"/>
      <c r="N21" s="20"/>
    </row>
    <row r="22" spans="1:14" s="19" customFormat="1" ht="18.75">
      <c r="B22" s="20"/>
      <c r="C22" s="20"/>
      <c r="D22" s="20"/>
      <c r="E22" s="20"/>
      <c r="F22" s="20"/>
      <c r="J22" s="20"/>
      <c r="K22" s="20"/>
      <c r="L22" s="20"/>
      <c r="M22" s="20"/>
      <c r="N22" s="20"/>
    </row>
    <row r="23" spans="1:14" s="7" customFormat="1" ht="19.5">
      <c r="A23" s="19"/>
      <c r="B23" s="19"/>
      <c r="C23" s="20"/>
      <c r="D23" s="20"/>
      <c r="E23" s="20"/>
      <c r="F23" s="20"/>
      <c r="G23" s="19"/>
      <c r="H23" s="19"/>
      <c r="J23" s="20"/>
      <c r="K23" s="20"/>
      <c r="L23" s="20"/>
      <c r="M23" s="20"/>
      <c r="N23" s="12"/>
    </row>
    <row r="24" spans="1:14" s="7" customFormat="1" ht="19.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</row>
    <row r="25" spans="1:14" s="7" customFormat="1" ht="19.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</row>
    <row r="26" spans="1:14" s="7" customFormat="1" ht="19.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14" s="7" customFormat="1" ht="19.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</row>
    <row r="28" spans="1:14" s="7" customFormat="1" ht="19.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</row>
    <row r="29" spans="1:14" s="7" customFormat="1" ht="19.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</row>
    <row r="30" spans="1:14" s="7" customFormat="1" ht="19.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</row>
    <row r="31" spans="1:14" s="7" customFormat="1" ht="19.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</row>
    <row r="32" spans="1:14" s="7" customFormat="1" ht="19.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</row>
    <row r="33" spans="1:14" s="7" customFormat="1" ht="19.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</row>
    <row r="34" spans="1:14" s="7" customFormat="1" ht="19.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</row>
    <row r="35" spans="1:14" s="7" customFormat="1" ht="19.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s="7" customFormat="1" ht="19.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</row>
    <row r="37" spans="1:14" s="7" customFormat="1" ht="19.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</row>
    <row r="38" spans="1:14" s="7" customFormat="1" ht="19.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</row>
    <row r="39" spans="1:14" s="7" customFormat="1" ht="19.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s="7" customFormat="1" ht="19.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</row>
    <row r="41" spans="1:14" s="7" customFormat="1" ht="19.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</row>
  </sheetData>
  <mergeCells count="7">
    <mergeCell ref="M5:M6"/>
    <mergeCell ref="A8:D8"/>
    <mergeCell ref="F4:H4"/>
    <mergeCell ref="F5:H5"/>
    <mergeCell ref="I4:L4"/>
    <mergeCell ref="I5:L5"/>
    <mergeCell ref="A5:D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T-15.5</vt:lpstr>
      <vt:lpstr>'T-15.5'!Print_Area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ppp</cp:lastModifiedBy>
  <cp:lastPrinted>2020-10-28T02:46:48Z</cp:lastPrinted>
  <dcterms:created xsi:type="dcterms:W3CDTF">2004-08-20T21:28:46Z</dcterms:created>
  <dcterms:modified xsi:type="dcterms:W3CDTF">2020-10-28T07:40:19Z</dcterms:modified>
</cp:coreProperties>
</file>