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7.ตาราง 7\"/>
    </mc:Choice>
  </mc:AlternateContent>
  <bookViews>
    <workbookView xWindow="-120" yWindow="-120" windowWidth="21840" windowHeight="13140"/>
  </bookViews>
  <sheets>
    <sheet name="T-7.5" sheetId="30" r:id="rId1"/>
  </sheets>
  <calcPr calcId="162913"/>
</workbook>
</file>

<file path=xl/calcChain.xml><?xml version="1.0" encoding="utf-8"?>
<calcChain xmlns="http://schemas.openxmlformats.org/spreadsheetml/2006/main">
  <c r="L9" i="30" l="1"/>
  <c r="M9" i="30"/>
  <c r="K12" i="30"/>
  <c r="K14" i="30"/>
  <c r="K11" i="30"/>
  <c r="K9" i="30" s="1"/>
  <c r="K17" i="30"/>
  <c r="K18" i="30"/>
  <c r="K19" i="30"/>
  <c r="K20" i="30"/>
  <c r="K16" i="30"/>
  <c r="K24" i="30"/>
  <c r="K25" i="30"/>
  <c r="K26" i="30"/>
  <c r="K27" i="30"/>
  <c r="K28" i="30"/>
  <c r="K23" i="30"/>
</calcChain>
</file>

<file path=xl/sharedStrings.xml><?xml version="1.0" encoding="utf-8"?>
<sst xmlns="http://schemas.openxmlformats.org/spreadsheetml/2006/main" count="99" uniqueCount="55">
  <si>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</si>
  <si>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</si>
  <si>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</si>
  <si>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</si>
  <si>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</si>
  <si>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</si>
  <si>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</si>
  <si>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</si>
  <si>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</si>
  <si>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</si>
  <si>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</si>
  <si>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</si>
  <si>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</si>
  <si>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</si>
  <si>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</si>
  <si>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</si>
  <si>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</si>
  <si>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</si>
  <si>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</si>
  <si>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</si>
  <si>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</si>
  <si>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</si>
  <si>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</si>
  <si>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</si>
  <si>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</si>
  <si>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</si>
  <si>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</si>
  <si>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</si>
  <si>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</si>
  <si>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</si>
  <si>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</si>
  <si>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</si>
  <si>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</si>
  <si>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</si>
  <si>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</si>
  <si>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</si>
  <si>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</si>
  <si>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</si>
  <si>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</si>
  <si>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</si>
  <si>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</si>
  <si>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</si>
  <si>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</si>
  <si>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</si>
  <si>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2562 (2019)</t>
  </si>
  <si>
    <t xml:space="preserve">        ที่มา:   </t>
  </si>
  <si>
    <t>อื่นๆ และไม่ทราบ</t>
  </si>
  <si>
    <t>Orthers and unkhown</t>
  </si>
  <si>
    <t>2563 (2020)</t>
  </si>
  <si>
    <t>-</t>
  </si>
  <si>
    <t>2561 (2018)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</si>
  <si>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2561 - 2563</t>
  </si>
  <si>
    <t>and Age Groups: 2018 - 2020</t>
  </si>
  <si>
    <t>การสำรวจความต้องการพัฒนาขีดความสามารถของประชากร พ.ศ. 2561 - 2563 จังหวัดพิจิตร สำนักงานสถิติแห่งชาติ</t>
  </si>
  <si>
    <t xml:space="preserve">  Source:  The 2018 - 2020 Skill Development Survey: Phichit, Provincial,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</si>
</sst>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9" formatCode="\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/>
    <xf numFmtId="0" fontId="9" fillId="0" borderId="10" xfId="0" applyFont="1" applyBorder="1"/>
    <xf numFmtId="0" fontId="7" fillId="0" borderId="0" xfId="2" applyFont="1" applyAlignment="1">
      <alignment vertical="center"/>
    </xf>
    <xf numFmtId="0" fontId="10" fillId="0" borderId="0" xfId="0" applyFont="1"/>
    <xf numFmtId="0" fontId="10" fillId="0" borderId="0" xfId="2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3" fontId="5" fillId="0" borderId="2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9" xfId="0" applyNumberFormat="1" applyFont="1" applyBorder="1" applyAlignment="1">
      <alignment horizontal="right" indent="1"/>
    </xf>
    <xf numFmtId="3" fontId="9" fillId="0" borderId="2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9" fillId="0" borderId="9" xfId="0" applyNumberFormat="1" applyFont="1" applyBorder="1" applyAlignment="1">
      <alignment horizontal="right" indent="1"/>
    </xf>
    <xf numFmtId="3" fontId="9" fillId="0" borderId="2" xfId="0" applyNumberFormat="1" applyFont="1" applyFill="1" applyBorder="1" applyAlignment="1">
      <alignment horizontal="right" indent="1"/>
    </xf>
    <xf numFmtId="3" fontId="9" fillId="0" borderId="0" xfId="0" applyNumberFormat="1" applyFont="1" applyBorder="1" applyAlignment="1">
      <alignment horizontal="right" indent="1"/>
    </xf>
    <xf numFmtId="3" fontId="9" fillId="0" borderId="3" xfId="0" applyNumberFormat="1" applyFont="1" applyFill="1" applyBorder="1" applyAlignment="1">
      <alignment horizontal="right" indent="1"/>
    </xf>
    <xf numFmtId="3" fontId="9" fillId="0" borderId="0" xfId="0" applyNumberFormat="1" applyFont="1"/>
    <xf numFmtId="189" fontId="9" fillId="0" borderId="9" xfId="0" applyNumberFormat="1" applyFont="1" applyBorder="1" applyAlignment="1">
      <alignment horizontal="right" indent="1"/>
    </xf>
    <xf numFmtId="3" fontId="5" fillId="0" borderId="0" xfId="0" applyNumberFormat="1" applyFont="1"/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5">
    <cellStyle name="Comma 2" xfId="1"/>
    <cellStyle name="Comma 2 2" xfId="4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47624</xdr:colOff>
      <xdr:row>30</xdr:row>
      <xdr:rowOff>9525</xdr:rowOff>
    </xdr:from>
    <xdr:to>
      <xdr:col>17</xdr:col>
      <xdr:colOff>476249</xdr:colOff>
      <xdr:row>31</xdr:row>
      <xdr:rowOff>247650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10382249" y="6315075"/>
          <a:ext cx="428625" cy="523875"/>
          <a:chOff x="10229850" y="5772150"/>
          <a:chExt cx="457200" cy="600076"/>
        </a:xfrm>
      </xdr:grpSpPr>
      <xdr:sp macro="" textlink="">
        <xdr:nvSpPr>
          <xdr:cNvPr id="7" name="Chevro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5"/>
  <sheetViews>
    <sheetView showGridLines="0" tabSelected="1" zoomScaleNormal="100" workbookViewId="0">
      <selection activeCell="G21" sqref="G21"/>
    </sheetView>
  </sheetViews>
  <sheetFormatPr defaultColWidth="9.09765625" defaultRowHeight="21.75"/>
  <cols>
    <col min="1" max="1" width="1.69921875" style="5" customWidth="1"/>
    <col min="2" max="2" width="4.19921875" style="5" customWidth="1"/>
    <col min="3" max="3" width="3.09765625" style="5" customWidth="1"/>
    <col min="4" max="4" width="5.19921875" style="5" customWidth="1"/>
    <col min="5" max="13" width="8.09765625" style="5" customWidth="1"/>
    <col min="14" max="14" width="1" style="5" customWidth="1"/>
    <col min="15" max="15" width="1.59765625" style="5" customWidth="1"/>
    <col min="16" max="16" width="18.796875" style="5" customWidth="1"/>
    <col min="17" max="17" width="9.09765625" style="5" hidden="1" customWidth="1"/>
    <col min="18" max="18" width="5.5" style="5" customWidth="1"/>
    <col min="19" max="16384" width="9.09765625" style="5"/>
  </cols>
  <sheetData>
    <row r="1" spans="1:22" s="1" customFormat="1">
      <c r="B1" s="1" t="s">
        <v>6</v>
      </c>
      <c r="C1" s="2">
        <v>7.5</v>
      </c>
      <c r="D1" s="1" t="s">
        <v>51</v>
      </c>
      <c r="G1" s="7"/>
      <c r="J1" s="7"/>
      <c r="O1" s="8"/>
    </row>
    <row r="2" spans="1:22" s="3" customFormat="1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22" s="3" customFormat="1" ht="17.25" customHeight="1">
      <c r="A3" s="1"/>
      <c r="B3" s="1"/>
      <c r="C3" s="2"/>
      <c r="D3" s="1" t="s">
        <v>52</v>
      </c>
      <c r="O3" s="9"/>
      <c r="P3" s="10"/>
    </row>
    <row r="4" spans="1:22" s="4" customFormat="1" ht="6.75" customHeight="1">
      <c r="P4" s="10"/>
    </row>
    <row r="5" spans="1:22" s="14" customFormat="1" ht="19.5">
      <c r="A5" s="49" t="s">
        <v>15</v>
      </c>
      <c r="B5" s="49"/>
      <c r="C5" s="49"/>
      <c r="D5" s="53"/>
      <c r="E5" s="56" t="s">
        <v>50</v>
      </c>
      <c r="F5" s="57"/>
      <c r="G5" s="58"/>
      <c r="H5" s="56" t="s">
        <v>44</v>
      </c>
      <c r="I5" s="57"/>
      <c r="J5" s="58"/>
      <c r="K5" s="56" t="s">
        <v>48</v>
      </c>
      <c r="L5" s="57"/>
      <c r="M5" s="58"/>
      <c r="N5" s="11"/>
      <c r="O5" s="49" t="s">
        <v>16</v>
      </c>
      <c r="P5" s="49"/>
      <c r="Q5" s="12"/>
      <c r="R5" s="13"/>
    </row>
    <row r="6" spans="1:22" s="14" customFormat="1" ht="15.75" customHeight="1">
      <c r="A6" s="50"/>
      <c r="B6" s="50"/>
      <c r="C6" s="50"/>
      <c r="D6" s="54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50"/>
      <c r="P6" s="50"/>
      <c r="Q6" s="19"/>
    </row>
    <row r="7" spans="1:22" s="14" customFormat="1" ht="14.25" customHeight="1">
      <c r="A7" s="51"/>
      <c r="B7" s="51"/>
      <c r="C7" s="51"/>
      <c r="D7" s="55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51"/>
      <c r="P7" s="51"/>
      <c r="Q7" s="19"/>
    </row>
    <row r="8" spans="1:22" s="13" customFormat="1" ht="3.75" customHeight="1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22" s="3" customFormat="1" ht="15" customHeight="1">
      <c r="A9" s="52" t="s">
        <v>8</v>
      </c>
      <c r="B9" s="52"/>
      <c r="C9" s="52"/>
      <c r="D9" s="52"/>
      <c r="E9" s="37">
        <v>7937</v>
      </c>
      <c r="F9" s="37">
        <v>3495</v>
      </c>
      <c r="G9" s="37">
        <v>4442</v>
      </c>
      <c r="H9" s="37">
        <v>10696</v>
      </c>
      <c r="I9" s="37">
        <v>4501</v>
      </c>
      <c r="J9" s="37">
        <v>6195</v>
      </c>
      <c r="K9" s="38">
        <f>SUM(K11:K14)</f>
        <v>9695</v>
      </c>
      <c r="L9" s="38">
        <f t="shared" ref="L9:M9" si="0">SUM(L11:L14)</f>
        <v>3937</v>
      </c>
      <c r="M9" s="38">
        <f t="shared" si="0"/>
        <v>5758</v>
      </c>
      <c r="N9" s="9"/>
      <c r="O9" s="52" t="s">
        <v>0</v>
      </c>
      <c r="P9" s="52"/>
      <c r="Q9" s="52"/>
      <c r="R9" s="14"/>
    </row>
    <row r="10" spans="1:22" s="3" customFormat="1" ht="18.75" customHeight="1">
      <c r="A10" s="3" t="s">
        <v>9</v>
      </c>
      <c r="E10" s="37"/>
      <c r="F10" s="37"/>
      <c r="G10" s="37"/>
      <c r="H10" s="37"/>
      <c r="I10" s="37"/>
      <c r="J10" s="37"/>
      <c r="K10" s="38"/>
      <c r="L10" s="39"/>
      <c r="M10" s="39"/>
      <c r="N10" s="9"/>
      <c r="O10" s="9" t="s">
        <v>10</v>
      </c>
      <c r="P10" s="9"/>
      <c r="Q10" s="9"/>
      <c r="R10" s="9"/>
    </row>
    <row r="11" spans="1:22" s="14" customFormat="1" ht="18.75" customHeight="1">
      <c r="A11" s="14" t="s">
        <v>14</v>
      </c>
      <c r="B11" s="14" t="s">
        <v>41</v>
      </c>
      <c r="E11" s="40">
        <v>2661</v>
      </c>
      <c r="F11" s="40">
        <v>1638</v>
      </c>
      <c r="G11" s="40">
        <v>1023</v>
      </c>
      <c r="H11" s="40">
        <v>7077</v>
      </c>
      <c r="I11" s="40">
        <v>3303</v>
      </c>
      <c r="J11" s="40">
        <v>3774</v>
      </c>
      <c r="K11" s="41">
        <f>SUM(L11:M11)</f>
        <v>8238</v>
      </c>
      <c r="L11" s="42">
        <v>3463</v>
      </c>
      <c r="M11" s="42">
        <v>4775</v>
      </c>
      <c r="N11" s="13"/>
      <c r="O11" s="13"/>
      <c r="P11" s="13" t="s">
        <v>28</v>
      </c>
      <c r="Q11" s="13"/>
      <c r="R11" s="13"/>
    </row>
    <row r="12" spans="1:22" s="14" customFormat="1" ht="18.75" customHeight="1">
      <c r="B12" s="14" t="s">
        <v>17</v>
      </c>
      <c r="E12" s="40">
        <v>619</v>
      </c>
      <c r="F12" s="40" t="s">
        <v>49</v>
      </c>
      <c r="G12" s="40">
        <v>619</v>
      </c>
      <c r="H12" s="40">
        <v>814</v>
      </c>
      <c r="I12" s="40">
        <v>814</v>
      </c>
      <c r="J12" s="40" t="s">
        <v>49</v>
      </c>
      <c r="K12" s="41">
        <f t="shared" ref="K12:K14" si="1">SUM(L12:M12)</f>
        <v>204</v>
      </c>
      <c r="L12" s="42">
        <v>204</v>
      </c>
      <c r="M12" s="42" t="s">
        <v>49</v>
      </c>
      <c r="N12" s="13"/>
      <c r="O12" s="13"/>
      <c r="P12" s="13" t="s">
        <v>29</v>
      </c>
      <c r="Q12" s="13"/>
      <c r="R12" s="13"/>
    </row>
    <row r="13" spans="1:22" s="14" customFormat="1" ht="18.75" customHeight="1">
      <c r="B13" s="14" t="s">
        <v>37</v>
      </c>
      <c r="E13" s="40" t="s">
        <v>49</v>
      </c>
      <c r="F13" s="40" t="s">
        <v>49</v>
      </c>
      <c r="G13" s="40" t="s">
        <v>49</v>
      </c>
      <c r="H13" s="40">
        <v>305</v>
      </c>
      <c r="I13" s="40">
        <v>305</v>
      </c>
      <c r="J13" s="40" t="s">
        <v>49</v>
      </c>
      <c r="K13" s="41" t="s">
        <v>49</v>
      </c>
      <c r="L13" s="42" t="s">
        <v>49</v>
      </c>
      <c r="M13" s="42" t="s">
        <v>49</v>
      </c>
      <c r="N13" s="13"/>
      <c r="O13" s="13"/>
      <c r="P13" s="13" t="s">
        <v>38</v>
      </c>
      <c r="Q13" s="13"/>
      <c r="R13" s="13"/>
    </row>
    <row r="14" spans="1:22" s="14" customFormat="1" ht="18.75" customHeight="1">
      <c r="B14" s="14" t="s">
        <v>7</v>
      </c>
      <c r="E14" s="40">
        <v>4657</v>
      </c>
      <c r="F14" s="40">
        <v>1857</v>
      </c>
      <c r="G14" s="40">
        <v>2801</v>
      </c>
      <c r="H14" s="40">
        <v>2500</v>
      </c>
      <c r="I14" s="40">
        <v>80</v>
      </c>
      <c r="J14" s="40">
        <v>2420</v>
      </c>
      <c r="K14" s="41">
        <f t="shared" si="1"/>
        <v>1253</v>
      </c>
      <c r="L14" s="42">
        <v>270</v>
      </c>
      <c r="M14" s="42">
        <v>983</v>
      </c>
      <c r="N14" s="13"/>
      <c r="O14" s="13"/>
      <c r="P14" s="13" t="s">
        <v>11</v>
      </c>
      <c r="Q14" s="13"/>
      <c r="R14" s="13"/>
    </row>
    <row r="15" spans="1:22" s="3" customFormat="1" ht="19.5" customHeight="1">
      <c r="A15" s="3" t="s">
        <v>18</v>
      </c>
      <c r="E15" s="37"/>
      <c r="F15" s="37"/>
      <c r="G15" s="37"/>
      <c r="H15" s="37"/>
      <c r="I15" s="37"/>
      <c r="J15" s="37"/>
      <c r="K15" s="38"/>
      <c r="L15" s="39"/>
      <c r="M15" s="39"/>
      <c r="N15" s="9"/>
      <c r="O15" s="9" t="s">
        <v>30</v>
      </c>
      <c r="P15" s="9"/>
      <c r="Q15" s="9"/>
      <c r="R15" s="9"/>
      <c r="T15" s="48"/>
      <c r="U15" s="48"/>
      <c r="V15" s="48"/>
    </row>
    <row r="16" spans="1:22" s="14" customFormat="1" ht="18.75" customHeight="1">
      <c r="B16" s="14" t="s">
        <v>19</v>
      </c>
      <c r="E16" s="40">
        <v>621</v>
      </c>
      <c r="F16" s="40" t="s">
        <v>49</v>
      </c>
      <c r="G16" s="40">
        <v>621</v>
      </c>
      <c r="H16" s="40" t="s">
        <v>49</v>
      </c>
      <c r="I16" s="40" t="s">
        <v>49</v>
      </c>
      <c r="J16" s="40" t="s">
        <v>49</v>
      </c>
      <c r="K16" s="41">
        <f>L16+M16</f>
        <v>289</v>
      </c>
      <c r="L16" s="47">
        <v>0</v>
      </c>
      <c r="M16" s="42">
        <v>289</v>
      </c>
      <c r="N16" s="13"/>
      <c r="O16" s="13"/>
      <c r="P16" s="13" t="s">
        <v>31</v>
      </c>
      <c r="Q16" s="13"/>
      <c r="R16" s="13"/>
      <c r="T16" s="46"/>
      <c r="U16" s="46"/>
      <c r="V16" s="46"/>
    </row>
    <row r="17" spans="1:18" s="14" customFormat="1" ht="18.75" customHeight="1">
      <c r="B17" s="14" t="s">
        <v>20</v>
      </c>
      <c r="E17" s="40">
        <v>844</v>
      </c>
      <c r="F17" s="40">
        <v>441</v>
      </c>
      <c r="G17" s="40">
        <v>404</v>
      </c>
      <c r="H17" s="40">
        <v>3153</v>
      </c>
      <c r="I17" s="40">
        <v>1424</v>
      </c>
      <c r="J17" s="40">
        <v>1729</v>
      </c>
      <c r="K17" s="41">
        <f t="shared" ref="K17:K20" si="2">L17+M17</f>
        <v>1632</v>
      </c>
      <c r="L17" s="42">
        <v>719</v>
      </c>
      <c r="M17" s="42">
        <v>913</v>
      </c>
      <c r="N17" s="13"/>
      <c r="O17" s="13"/>
      <c r="P17" s="13" t="s">
        <v>32</v>
      </c>
      <c r="Q17" s="13"/>
      <c r="R17" s="13"/>
    </row>
    <row r="18" spans="1:18" s="3" customFormat="1" ht="18.75" customHeight="1">
      <c r="A18" s="14"/>
      <c r="B18" s="14" t="s">
        <v>12</v>
      </c>
      <c r="C18" s="14"/>
      <c r="D18" s="14"/>
      <c r="E18" s="40">
        <v>1629</v>
      </c>
      <c r="F18" s="40">
        <v>424</v>
      </c>
      <c r="G18" s="40">
        <v>1205</v>
      </c>
      <c r="H18" s="40">
        <v>1682</v>
      </c>
      <c r="I18" s="40">
        <v>833</v>
      </c>
      <c r="J18" s="40">
        <v>849</v>
      </c>
      <c r="K18" s="41">
        <f t="shared" si="2"/>
        <v>2687</v>
      </c>
      <c r="L18" s="42">
        <v>544</v>
      </c>
      <c r="M18" s="42">
        <v>2143</v>
      </c>
      <c r="N18" s="13"/>
      <c r="O18" s="9"/>
      <c r="P18" s="13" t="s">
        <v>33</v>
      </c>
      <c r="Q18" s="9"/>
      <c r="R18" s="9"/>
    </row>
    <row r="19" spans="1:18" s="3" customFormat="1" ht="18.75" customHeight="1">
      <c r="A19" s="14"/>
      <c r="B19" s="14" t="s">
        <v>21</v>
      </c>
      <c r="C19" s="14"/>
      <c r="D19" s="14"/>
      <c r="E19" s="40">
        <v>4450</v>
      </c>
      <c r="F19" s="40">
        <v>2300</v>
      </c>
      <c r="G19" s="40">
        <v>2149</v>
      </c>
      <c r="H19" s="40">
        <v>3392</v>
      </c>
      <c r="I19" s="40">
        <v>1258</v>
      </c>
      <c r="J19" s="40">
        <v>2134</v>
      </c>
      <c r="K19" s="41">
        <f t="shared" si="2"/>
        <v>4171</v>
      </c>
      <c r="L19" s="42">
        <v>2346</v>
      </c>
      <c r="M19" s="42">
        <v>1825</v>
      </c>
      <c r="N19" s="13"/>
      <c r="O19" s="9"/>
      <c r="P19" s="13" t="s">
        <v>35</v>
      </c>
      <c r="Q19" s="9"/>
      <c r="R19" s="9"/>
    </row>
    <row r="20" spans="1:18" s="3" customFormat="1" ht="18.75" customHeight="1">
      <c r="A20" s="14"/>
      <c r="B20" s="14" t="s">
        <v>22</v>
      </c>
      <c r="C20" s="14"/>
      <c r="D20" s="14"/>
      <c r="E20" s="40">
        <v>393</v>
      </c>
      <c r="F20" s="40">
        <v>330</v>
      </c>
      <c r="G20" s="40">
        <v>63</v>
      </c>
      <c r="H20" s="40">
        <v>2469</v>
      </c>
      <c r="I20" s="40">
        <v>986</v>
      </c>
      <c r="J20" s="40">
        <v>1482</v>
      </c>
      <c r="K20" s="41">
        <f t="shared" si="2"/>
        <v>916</v>
      </c>
      <c r="L20" s="42">
        <v>328</v>
      </c>
      <c r="M20" s="42">
        <v>588</v>
      </c>
      <c r="N20" s="13"/>
      <c r="O20" s="9"/>
      <c r="P20" s="13" t="s">
        <v>34</v>
      </c>
      <c r="Q20" s="9"/>
      <c r="R20" s="9"/>
    </row>
    <row r="21" spans="1:18" s="36" customFormat="1" ht="18.75" customHeight="1">
      <c r="A21" s="33"/>
      <c r="B21" s="33" t="s">
        <v>46</v>
      </c>
      <c r="C21" s="33"/>
      <c r="D21" s="33"/>
      <c r="E21" s="43" t="s">
        <v>49</v>
      </c>
      <c r="F21" s="43" t="s">
        <v>49</v>
      </c>
      <c r="G21" s="43" t="s">
        <v>49</v>
      </c>
      <c r="H21" s="43" t="s">
        <v>49</v>
      </c>
      <c r="I21" s="43" t="s">
        <v>49</v>
      </c>
      <c r="J21" s="43" t="s">
        <v>49</v>
      </c>
      <c r="K21" s="43" t="s">
        <v>49</v>
      </c>
      <c r="L21" s="43" t="s">
        <v>49</v>
      </c>
      <c r="M21" s="45" t="s">
        <v>49</v>
      </c>
      <c r="N21" s="34"/>
      <c r="O21" s="35"/>
      <c r="P21" s="34" t="s">
        <v>47</v>
      </c>
      <c r="Q21" s="35"/>
      <c r="R21" s="35"/>
    </row>
    <row r="22" spans="1:18" s="3" customFormat="1" ht="19.5" customHeight="1">
      <c r="A22" s="3" t="s">
        <v>42</v>
      </c>
      <c r="E22" s="37"/>
      <c r="F22" s="37"/>
      <c r="G22" s="37"/>
      <c r="H22" s="37"/>
      <c r="I22" s="37"/>
      <c r="J22" s="37"/>
      <c r="K22" s="38"/>
      <c r="L22" s="39"/>
      <c r="M22" s="39"/>
      <c r="N22" s="9"/>
      <c r="O22" s="9" t="s">
        <v>43</v>
      </c>
      <c r="P22" s="9"/>
      <c r="Q22" s="9"/>
      <c r="R22" s="9"/>
    </row>
    <row r="23" spans="1:18" s="14" customFormat="1" ht="18" customHeight="1">
      <c r="B23" s="14" t="s">
        <v>23</v>
      </c>
      <c r="E23" s="40">
        <v>3927</v>
      </c>
      <c r="F23" s="40">
        <v>1859</v>
      </c>
      <c r="G23" s="40">
        <v>2068</v>
      </c>
      <c r="H23" s="40">
        <v>3054</v>
      </c>
      <c r="I23" s="40">
        <v>1934</v>
      </c>
      <c r="J23" s="40">
        <v>1120</v>
      </c>
      <c r="K23" s="41">
        <f>SUM(L23:M23)</f>
        <v>1089</v>
      </c>
      <c r="L23" s="42">
        <v>474</v>
      </c>
      <c r="M23" s="42">
        <v>615</v>
      </c>
      <c r="N23" s="13"/>
      <c r="O23" s="13"/>
      <c r="P23" s="13" t="s">
        <v>23</v>
      </c>
      <c r="Q23" s="13"/>
      <c r="R23" s="13"/>
    </row>
    <row r="24" spans="1:18" s="14" customFormat="1" ht="18" customHeight="1">
      <c r="B24" s="14" t="s">
        <v>24</v>
      </c>
      <c r="E24" s="40">
        <v>569</v>
      </c>
      <c r="F24" s="40" t="s">
        <v>49</v>
      </c>
      <c r="G24" s="40">
        <v>569</v>
      </c>
      <c r="H24" s="40">
        <v>869</v>
      </c>
      <c r="I24" s="40">
        <v>83</v>
      </c>
      <c r="J24" s="40">
        <v>786</v>
      </c>
      <c r="K24" s="41">
        <f t="shared" ref="K24:K28" si="3">SUM(L24:M24)</f>
        <v>1304</v>
      </c>
      <c r="L24" s="42">
        <v>597</v>
      </c>
      <c r="M24" s="42">
        <v>707</v>
      </c>
      <c r="N24" s="13"/>
      <c r="O24" s="13"/>
      <c r="P24" s="13" t="s">
        <v>24</v>
      </c>
      <c r="Q24" s="13"/>
      <c r="R24" s="13"/>
    </row>
    <row r="25" spans="1:18" s="14" customFormat="1" ht="18" customHeight="1">
      <c r="B25" s="14" t="s">
        <v>25</v>
      </c>
      <c r="E25" s="40">
        <v>627</v>
      </c>
      <c r="F25" s="40">
        <v>330</v>
      </c>
      <c r="G25" s="40">
        <v>297</v>
      </c>
      <c r="H25" s="40">
        <v>1346</v>
      </c>
      <c r="I25" s="40">
        <v>107</v>
      </c>
      <c r="J25" s="40">
        <v>1239</v>
      </c>
      <c r="K25" s="41">
        <f t="shared" si="3"/>
        <v>1581</v>
      </c>
      <c r="L25" s="42">
        <v>295</v>
      </c>
      <c r="M25" s="42">
        <v>1286</v>
      </c>
      <c r="N25" s="13"/>
      <c r="O25" s="13"/>
      <c r="P25" s="13" t="s">
        <v>25</v>
      </c>
      <c r="Q25" s="13"/>
      <c r="R25" s="13"/>
    </row>
    <row r="26" spans="1:18" s="14" customFormat="1" ht="18" customHeight="1">
      <c r="B26" s="14" t="s">
        <v>26</v>
      </c>
      <c r="E26" s="41">
        <v>1986</v>
      </c>
      <c r="F26" s="41">
        <v>865</v>
      </c>
      <c r="G26" s="41">
        <v>1121</v>
      </c>
      <c r="H26" s="41">
        <v>1494</v>
      </c>
      <c r="I26" s="41">
        <v>573</v>
      </c>
      <c r="J26" s="44">
        <v>920</v>
      </c>
      <c r="K26" s="41">
        <f t="shared" si="3"/>
        <v>3199</v>
      </c>
      <c r="L26" s="42">
        <v>1087</v>
      </c>
      <c r="M26" s="42">
        <v>2112</v>
      </c>
      <c r="N26" s="13"/>
      <c r="O26" s="13"/>
      <c r="P26" s="13" t="s">
        <v>26</v>
      </c>
      <c r="Q26" s="13"/>
      <c r="R26" s="13"/>
    </row>
    <row r="27" spans="1:18" s="14" customFormat="1" ht="18" customHeight="1">
      <c r="B27" s="14" t="s">
        <v>13</v>
      </c>
      <c r="E27" s="41" t="s">
        <v>49</v>
      </c>
      <c r="F27" s="41" t="s">
        <v>49</v>
      </c>
      <c r="G27" s="41" t="s">
        <v>49</v>
      </c>
      <c r="H27" s="41">
        <v>1830</v>
      </c>
      <c r="I27" s="41">
        <v>1280</v>
      </c>
      <c r="J27" s="44">
        <v>550</v>
      </c>
      <c r="K27" s="41">
        <f t="shared" si="3"/>
        <v>747</v>
      </c>
      <c r="L27" s="42">
        <v>679</v>
      </c>
      <c r="M27" s="42">
        <v>68</v>
      </c>
      <c r="N27" s="13"/>
      <c r="O27" s="13"/>
      <c r="P27" s="13" t="s">
        <v>13</v>
      </c>
      <c r="Q27" s="13"/>
      <c r="R27" s="13"/>
    </row>
    <row r="28" spans="1:18" s="14" customFormat="1" ht="19.5" customHeight="1">
      <c r="B28" s="14" t="s">
        <v>27</v>
      </c>
      <c r="E28" s="41">
        <v>828</v>
      </c>
      <c r="F28" s="42">
        <v>441</v>
      </c>
      <c r="G28" s="44">
        <v>388</v>
      </c>
      <c r="H28" s="41">
        <v>2102</v>
      </c>
      <c r="I28" s="42">
        <v>523</v>
      </c>
      <c r="J28" s="44">
        <v>1579</v>
      </c>
      <c r="K28" s="41">
        <f t="shared" si="3"/>
        <v>1775</v>
      </c>
      <c r="L28" s="42">
        <v>805</v>
      </c>
      <c r="M28" s="42">
        <v>970</v>
      </c>
      <c r="N28" s="13"/>
      <c r="O28" s="13"/>
      <c r="P28" s="13" t="s">
        <v>36</v>
      </c>
      <c r="Q28" s="13"/>
      <c r="R28" s="13"/>
    </row>
    <row r="29" spans="1:18" s="14" customFormat="1" ht="3" customHeight="1">
      <c r="A29" s="25"/>
      <c r="B29" s="25"/>
      <c r="C29" s="25"/>
      <c r="D29" s="25"/>
      <c r="E29" s="26"/>
      <c r="F29" s="27"/>
      <c r="G29" s="25"/>
      <c r="H29" s="26"/>
      <c r="I29" s="27"/>
      <c r="J29" s="25"/>
      <c r="K29" s="26"/>
      <c r="L29" s="27"/>
      <c r="M29" s="26"/>
      <c r="N29" s="25"/>
      <c r="O29" s="25"/>
      <c r="P29" s="25"/>
      <c r="Q29" s="25"/>
      <c r="R29" s="13"/>
    </row>
    <row r="30" spans="1:18" s="14" customFormat="1" ht="3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s="6" customFormat="1" ht="22.5" customHeight="1">
      <c r="A31" s="29" t="s">
        <v>45</v>
      </c>
      <c r="B31" s="29"/>
      <c r="C31" s="29" t="s">
        <v>53</v>
      </c>
      <c r="D31" s="29"/>
      <c r="E31" s="29"/>
      <c r="F31" s="29"/>
      <c r="G31" s="29"/>
      <c r="H31" s="29"/>
      <c r="I31" s="29"/>
      <c r="K31" s="32" t="s">
        <v>54</v>
      </c>
      <c r="L31" s="30"/>
      <c r="M31" s="31"/>
      <c r="N31" s="29"/>
      <c r="O31" s="29"/>
      <c r="P31" s="29"/>
    </row>
    <row r="32" spans="1:18" s="6" customFormat="1" ht="22.5" customHeight="1">
      <c r="A32" s="29"/>
      <c r="B32" s="29"/>
      <c r="C32" s="29"/>
      <c r="D32" s="29"/>
      <c r="E32" s="29"/>
      <c r="F32" s="29"/>
      <c r="G32" s="29"/>
      <c r="H32" s="29"/>
      <c r="I32" s="29"/>
      <c r="K32" s="32"/>
      <c r="L32" s="30"/>
      <c r="M32" s="31"/>
      <c r="N32" s="29"/>
      <c r="O32" s="29"/>
      <c r="P32" s="29"/>
    </row>
    <row r="33" spans="1:4" s="6" customFormat="1" ht="15.75" customHeight="1">
      <c r="A33" s="14"/>
      <c r="C33" s="28"/>
      <c r="D33" s="10"/>
    </row>
    <row r="34" spans="1:4" s="6" customFormat="1" ht="17.25" customHeight="1">
      <c r="A34" s="14"/>
    </row>
    <row r="35" spans="1:4" s="4" customFormat="1"/>
    <row r="36" spans="1:4" s="4" customFormat="1"/>
    <row r="37" spans="1:4" s="4" customFormat="1"/>
    <row r="38" spans="1:4" s="4" customFormat="1"/>
    <row r="39" spans="1:4" s="4" customFormat="1"/>
    <row r="40" spans="1:4" s="4" customFormat="1"/>
    <row r="41" spans="1:4" s="4" customFormat="1"/>
    <row r="42" spans="1:4" s="4" customFormat="1"/>
    <row r="43" spans="1:4" s="4" customFormat="1"/>
    <row r="44" spans="1:4" s="4" customFormat="1"/>
    <row r="45" spans="1:4" s="4" customFormat="1"/>
    <row r="46" spans="1:4" s="4" customFormat="1"/>
    <row r="47" spans="1:4" s="4" customFormat="1"/>
    <row r="48" spans="1:4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55118110236220474" right="0.35433070866141736" top="0.78740157480314965" bottom="0.5118110236220472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2020-10-27T06:36:17Z</cp:lastPrinted>
  <dcterms:created xsi:type="dcterms:W3CDTF">2004-08-16T17:13:42Z</dcterms:created>
  <dcterms:modified xsi:type="dcterms:W3CDTF">2020-10-28T06:37:35Z</dcterms:modified>
</cp:coreProperties>
</file>