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11\"/>
    </mc:Choice>
  </mc:AlternateContent>
  <xr:revisionPtr revIDLastSave="0" documentId="13_ncr:1_{0B2B1474-D06F-4C1C-8179-EF8A2388DE7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<sst xmlns="http://schemas.openxmlformats.org/spreadsheetml/2006/main" count="22" uniqueCount="15">
  <si>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</si>
  <si>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</si>
  <si>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</si>
  <si>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</si>
  <si>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</si>
  <si>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</si>
  <si>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</si>
  <si>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</si>
  <si>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</si>
  <si>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</si>
  <si>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</si>
  <si>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</si>
  <si>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</si>
  <si>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</si>
  <si>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เดือนพฤศจิกายน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</si>
</sst>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7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90" fontId="6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topLeftCell="A16" zoomScale="90" zoomScaleNormal="90" workbookViewId="0">
      <selection activeCell="A24" sqref="A24:XFD24"/>
    </sheetView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8</v>
      </c>
      <c r="D5" s="13"/>
      <c r="E5" s="9"/>
    </row>
    <row r="6" spans="1:8" s="5" customFormat="1" x14ac:dyDescent="0.35">
      <c r="A6" s="10" t="s">
        <v>6</v>
      </c>
      <c r="B6" s="28">
        <v>476004.08</v>
      </c>
      <c r="C6" s="28">
        <v>254902.08</v>
      </c>
      <c r="D6" s="28">
        <v>221102</v>
      </c>
      <c r="E6" s="7"/>
    </row>
    <row r="7" spans="1:8" s="3" customFormat="1" x14ac:dyDescent="0.35">
      <c r="A7" s="16" t="s">
        <v>5</v>
      </c>
      <c r="B7" s="29">
        <v>4339.74</v>
      </c>
      <c r="C7" s="29">
        <v>4067.62</v>
      </c>
      <c r="D7" s="29">
        <v>272.12</v>
      </c>
      <c r="E7" s="7"/>
      <c r="F7" s="15"/>
      <c r="G7" s="17"/>
      <c r="H7" s="17"/>
    </row>
    <row r="8" spans="1:8" s="3" customFormat="1" x14ac:dyDescent="0.35">
      <c r="A8" s="16" t="s">
        <v>4</v>
      </c>
      <c r="B8" s="29">
        <v>53193.16</v>
      </c>
      <c r="C8" s="29">
        <v>26397.83</v>
      </c>
      <c r="D8" s="29">
        <v>26795.33</v>
      </c>
      <c r="E8" s="7"/>
      <c r="F8" s="15"/>
      <c r="G8" s="17"/>
      <c r="H8" s="17"/>
    </row>
    <row r="9" spans="1:8" s="3" customFormat="1" x14ac:dyDescent="0.35">
      <c r="A9" s="16" t="s">
        <v>3</v>
      </c>
      <c r="B9" s="29">
        <v>145393.82999999999</v>
      </c>
      <c r="C9" s="29">
        <v>82198.47</v>
      </c>
      <c r="D9" s="29">
        <v>63195.360000000001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29">
        <v>178194.04</v>
      </c>
      <c r="C10" s="29">
        <v>111290.58</v>
      </c>
      <c r="D10" s="29">
        <v>66903.460000000006</v>
      </c>
      <c r="E10" s="7"/>
      <c r="F10" s="15"/>
      <c r="G10" s="17"/>
      <c r="H10" s="17"/>
    </row>
    <row r="11" spans="1:8" x14ac:dyDescent="0.35">
      <c r="A11" s="16" t="s">
        <v>1</v>
      </c>
      <c r="B11" s="29">
        <v>94461.54</v>
      </c>
      <c r="C11" s="29">
        <v>30947.58</v>
      </c>
      <c r="D11" s="29">
        <v>63513.97</v>
      </c>
      <c r="E11" s="7"/>
      <c r="F11" s="15"/>
      <c r="G11" s="17"/>
      <c r="H11" s="17"/>
    </row>
    <row r="12" spans="1:8" x14ac:dyDescent="0.35">
      <c r="A12" s="18" t="s">
        <v>0</v>
      </c>
      <c r="B12" s="29">
        <v>421.76</v>
      </c>
      <c r="C12" s="30">
        <v>0</v>
      </c>
      <c r="D12" s="29">
        <v>421.76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99.999997899177686</v>
      </c>
      <c r="C15" s="22">
        <f>SUM(C16:C21)</f>
        <v>100</v>
      </c>
      <c r="D15" s="22">
        <f>SUM(D16:D21)</f>
        <v>100</v>
      </c>
      <c r="E15" s="6"/>
    </row>
    <row r="16" spans="1:8" s="3" customFormat="1" x14ac:dyDescent="0.5">
      <c r="A16" s="16" t="s">
        <v>5</v>
      </c>
      <c r="B16" s="23">
        <f>(B7/$B$6)*100</f>
        <v>0.91170226944273236</v>
      </c>
      <c r="C16" s="23">
        <f>(C7/$C$6)*100</f>
        <v>1.5957578690609351</v>
      </c>
      <c r="D16" s="23">
        <f>(D7/$D$6)*100</f>
        <v>0.12307441814185308</v>
      </c>
      <c r="E16" s="4"/>
    </row>
    <row r="17" spans="1:5" s="3" customFormat="1" x14ac:dyDescent="0.5">
      <c r="A17" s="16" t="s">
        <v>4</v>
      </c>
      <c r="B17" s="23">
        <f t="shared" ref="B17:B21" si="0">(B8/$B$6)*100</f>
        <v>11.174937828263994</v>
      </c>
      <c r="C17" s="23">
        <f t="shared" ref="C17:C21" si="1">(C8/$C$6)*100</f>
        <v>10.356066925777933</v>
      </c>
      <c r="D17" s="23">
        <f t="shared" ref="D17:D21" si="2">(D8/$D$6)*100</f>
        <v>12.118990330254816</v>
      </c>
      <c r="E17" s="4"/>
    </row>
    <row r="18" spans="1:5" s="3" customFormat="1" x14ac:dyDescent="0.5">
      <c r="A18" s="16" t="s">
        <v>3</v>
      </c>
      <c r="B18" s="23">
        <f t="shared" si="0"/>
        <v>30.544660457532206</v>
      </c>
      <c r="C18" s="23">
        <f t="shared" si="1"/>
        <v>32.247076995213227</v>
      </c>
      <c r="D18" s="23">
        <f t="shared" si="2"/>
        <v>28.581993830901574</v>
      </c>
      <c r="E18" s="4"/>
    </row>
    <row r="19" spans="1:5" s="3" customFormat="1" x14ac:dyDescent="0.5">
      <c r="A19" s="16" t="s">
        <v>2</v>
      </c>
      <c r="B19" s="23">
        <f t="shared" si="0"/>
        <v>37.43540181420294</v>
      </c>
      <c r="C19" s="23">
        <f t="shared" si="1"/>
        <v>43.660130195877571</v>
      </c>
      <c r="D19" s="23">
        <f t="shared" si="2"/>
        <v>30.259093088257909</v>
      </c>
      <c r="E19" s="4"/>
    </row>
    <row r="20" spans="1:5" x14ac:dyDescent="0.35">
      <c r="A20" s="16" t="s">
        <v>1</v>
      </c>
      <c r="B20" s="23">
        <f t="shared" si="0"/>
        <v>19.844691247184265</v>
      </c>
      <c r="C20" s="23">
        <f t="shared" si="1"/>
        <v>12.140968014070346</v>
      </c>
      <c r="D20" s="23">
        <f t="shared" si="2"/>
        <v>28.726094743602498</v>
      </c>
      <c r="E20" s="2"/>
    </row>
    <row r="21" spans="1:5" x14ac:dyDescent="0.35">
      <c r="A21" s="18" t="s">
        <v>0</v>
      </c>
      <c r="B21" s="23">
        <f t="shared" si="0"/>
        <v>8.8604282551527705E-2</v>
      </c>
      <c r="C21" s="23">
        <f t="shared" si="1"/>
        <v>0</v>
      </c>
      <c r="D21" s="23">
        <f t="shared" si="2"/>
        <v>0.19075358884134924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3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2019-03-29T09:26:28Z</cp:lastPrinted>
  <dcterms:created xsi:type="dcterms:W3CDTF">2018-04-23T04:26:37Z</dcterms:created>
  <dcterms:modified xsi:type="dcterms:W3CDTF">2019-12-25T09:55:34Z</dcterms:modified>
</cp:coreProperties>
</file>