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PB0105" sheetId="1" r:id="rId1"/>
  </sheets>
  <calcPr calcId="124519"/>
</workbook>
</file>

<file path=xl/calcChain.xml><?xml version="1.0" encoding="utf-8"?>
<calcChain xmlns="http://schemas.openxmlformats.org/spreadsheetml/2006/main">
  <c r="I7" i="1"/>
  <c r="H7"/>
  <c r="G6"/>
  <c r="F6"/>
  <c r="E6"/>
  <c r="I6" s="1"/>
  <c r="D6"/>
  <c r="H6" s="1"/>
  <c r="C6"/>
  <c r="B6"/>
</calcChain>
</file>

<file path=xl/sharedStrings.xml><?xml version="1.0" encoding="utf-8"?>
<sst xmlns="http://schemas.openxmlformats.org/spreadsheetml/2006/main" count="32" uniqueCount="30">
  <si>
    <t>ตาราง 1.5 จำนวนและอัตราเกิดมีชีพ การตาย ทารกตาย และมารดาตาย พ.ศ. 2556-2561</t>
  </si>
  <si>
    <t>Table 1.5 Number and Rate of Live births, Death, Infant Mortality and Maternal Mortality: 2013-2018</t>
  </si>
  <si>
    <t>ปี</t>
  </si>
  <si>
    <t>จำนวน  Number</t>
  </si>
  <si>
    <t>อัตรา  Rate</t>
  </si>
  <si>
    <t>Year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</si>
  <si>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</si>
  <si>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</si>
  <si>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</si>
  <si>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</si>
  <si>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3"/>
        <color rgb="FF000000"/>
        <rFont val="TH SarabunPSK"/>
        <family val="2"/>
      </rPr>
      <t>(1)</t>
    </r>
  </si>
  <si>
    <r>
      <t>ตาย</t>
    </r>
    <r>
      <rPr>
        <vertAlign val="superscript"/>
        <sz val="13"/>
        <color rgb="FF000000"/>
        <rFont val="TH SarabunPSK"/>
        <family val="2"/>
      </rPr>
      <t>(1)</t>
    </r>
  </si>
  <si>
    <r>
      <t>ทารกตาย</t>
    </r>
    <r>
      <rPr>
        <vertAlign val="superscript"/>
        <sz val="13"/>
        <color rgb="FF000000"/>
        <rFont val="TH SarabunPSK"/>
        <family val="2"/>
      </rPr>
      <t>(2)</t>
    </r>
  </si>
  <si>
    <r>
      <t>มารดาตาย</t>
    </r>
    <r>
      <rPr>
        <vertAlign val="superscript"/>
        <sz val="13"/>
        <color rgb="FF000000"/>
        <rFont val="TH SarabunPSK"/>
        <family val="2"/>
      </rPr>
      <t>(3)</t>
    </r>
  </si>
  <si>
    <t>Live births</t>
  </si>
  <si>
    <t>Death</t>
  </si>
  <si>
    <t>Infant mortatity</t>
  </si>
  <si>
    <t>Maternal mortality</t>
  </si>
  <si>
    <t>Crude birth</t>
  </si>
  <si>
    <t>Crude death</t>
  </si>
  <si>
    <t>รวมยอด</t>
  </si>
  <si>
    <t>Total</t>
  </si>
  <si>
    <t>หมายเหตุ: (1) อัตราเกิดและตายต่อประชากร 1,000 คน</t>
  </si>
  <si>
    <t>Note: (1) Crude birth and death rate per 1,000</t>
  </si>
  <si>
    <t xml:space="preserve">            (2) อัตราทารกตายต่อการเกิดมีชีพ 1,000 คน</t>
  </si>
  <si>
    <t xml:space="preserve">        (2) Infant mortality rate per 1,000 livebirths.</t>
  </si>
  <si>
    <t xml:space="preserve">            (3) อัตรามารดาตายต่อการเกิดมีชีพ 100,000 คน</t>
  </si>
  <si>
    <t xml:space="preserve">        (3) Maternal mortlity rate per 100,000 livebirths.</t>
  </si>
  <si>
    <t xml:space="preserve">     ที่มา: สำนักงานสาธารณสุขจังหวัด ร้อยเอ็ด</t>
  </si>
  <si>
    <t>Source: Roiet Provincial Health Office</t>
  </si>
</sst>
</file>

<file path=xl/styles.xml><?xml version="1.0" encoding="utf-8"?>
<styleSheet xmlns="http://schemas.openxmlformats.org/spreadsheetml/2006/main">
  <fonts count="4">
    <font>
      <sz val="11"/>
      <color rgb="FF000000"/>
      <name val="Tahoma"/>
      <family val="2"/>
      <charset val="222"/>
      <scheme val="minor"/>
    </font>
    <font>
      <sz val="13"/>
      <color rgb="FF000000"/>
      <name val="TH SarabunPSK"/>
      <family val="2"/>
    </font>
    <font>
      <vertAlign val="superscript"/>
      <sz val="13"/>
      <color rgb="FF000000"/>
      <name val="TH SarabunPSK"/>
      <family val="2"/>
    </font>
    <font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tabSelected="1" workbookViewId="0">
      <selection activeCell="B8" sqref="B8:H9"/>
    </sheetView>
  </sheetViews>
  <sheetFormatPr defaultRowHeight="14.25"/>
  <cols>
    <col min="1" max="1" width="9.625" customWidth="1"/>
    <col min="2" max="3" width="10.75" customWidth="1"/>
    <col min="4" max="4" width="11.625" customWidth="1"/>
    <col min="5" max="5" width="12.875" customWidth="1"/>
    <col min="6" max="6" width="8.875" customWidth="1"/>
    <col min="7" max="7" width="9.625" customWidth="1"/>
    <col min="8" max="8" width="11.875" customWidth="1"/>
    <col min="9" max="9" width="14" customWidth="1"/>
    <col min="10" max="10" width="15.5" customWidth="1"/>
  </cols>
  <sheetData>
    <row r="1" spans="1:10" s="2" customFormat="1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0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s="7" customFormat="1" ht="20.25" customHeight="1">
      <c r="A3" s="3" t="s">
        <v>2</v>
      </c>
      <c r="B3" s="4" t="s">
        <v>3</v>
      </c>
      <c r="C3" s="5"/>
      <c r="D3" s="5"/>
      <c r="E3" s="6"/>
      <c r="F3" s="4" t="s">
        <v>4</v>
      </c>
      <c r="G3" s="5"/>
      <c r="H3" s="5"/>
      <c r="I3" s="6"/>
      <c r="J3" s="3" t="s">
        <v>5</v>
      </c>
    </row>
    <row r="4" spans="1:10" s="7" customFormat="1" ht="20.25" customHeight="1">
      <c r="A4" s="8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8"/>
    </row>
    <row r="5" spans="1:10" s="7" customFormat="1" ht="20.25" customHeight="1">
      <c r="A5" s="10"/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16</v>
      </c>
      <c r="I5" s="11" t="s">
        <v>17</v>
      </c>
      <c r="J5" s="10"/>
    </row>
    <row r="6" spans="1:10" s="2" customFormat="1" ht="20.25" customHeight="1">
      <c r="A6" s="12" t="s">
        <v>20</v>
      </c>
      <c r="B6" s="13">
        <f>SUM(B7:B12)</f>
        <v>57418</v>
      </c>
      <c r="C6" s="13">
        <f>SUM(C7:C12)</f>
        <v>54599</v>
      </c>
      <c r="D6" s="13">
        <f>SUM(D7:D12)</f>
        <v>365</v>
      </c>
      <c r="E6" s="13">
        <f>SUM(E7:E12)</f>
        <v>8</v>
      </c>
      <c r="F6" s="14">
        <f>AVERAGE(F7:F12)</f>
        <v>7.3150000000000004</v>
      </c>
      <c r="G6" s="14">
        <f>AVERAGE(G7:G12)</f>
        <v>6.9566666666666661</v>
      </c>
      <c r="H6" s="14">
        <f>D6*1000/B6</f>
        <v>6.356891567104392</v>
      </c>
      <c r="I6" s="14">
        <f>E6*100000/B6</f>
        <v>13.93291302379045</v>
      </c>
      <c r="J6" s="12" t="s">
        <v>21</v>
      </c>
    </row>
    <row r="7" spans="1:10" s="2" customFormat="1" ht="20.25" customHeight="1" thickBot="1">
      <c r="A7" s="15">
        <v>2556</v>
      </c>
      <c r="B7" s="16">
        <v>10278</v>
      </c>
      <c r="C7" s="16">
        <v>8990</v>
      </c>
      <c r="D7" s="17">
        <v>84</v>
      </c>
      <c r="E7" s="17">
        <v>1</v>
      </c>
      <c r="F7" s="18">
        <v>7.85</v>
      </c>
      <c r="G7" s="18">
        <v>6.87</v>
      </c>
      <c r="H7" s="14">
        <f t="shared" ref="H7" si="0">D7*1000/B7</f>
        <v>8.1727962638645657</v>
      </c>
      <c r="I7" s="14">
        <f t="shared" ref="I7" si="1">E7*100000/B7</f>
        <v>9.7295193617435292</v>
      </c>
      <c r="J7" s="15">
        <v>2013</v>
      </c>
    </row>
    <row r="8" spans="1:10" s="2" customFormat="1" ht="20.25" customHeight="1" thickBot="1">
      <c r="A8" s="15">
        <v>2557</v>
      </c>
      <c r="B8" s="16">
        <v>10390</v>
      </c>
      <c r="C8" s="16">
        <v>9139</v>
      </c>
      <c r="D8" s="17">
        <v>87</v>
      </c>
      <c r="E8" s="17">
        <v>1</v>
      </c>
      <c r="F8" s="19">
        <v>7.94</v>
      </c>
      <c r="G8" s="20">
        <v>6.99</v>
      </c>
      <c r="H8" s="21">
        <v>8.3699999999999992</v>
      </c>
      <c r="I8" s="21">
        <v>9.6199999999999992</v>
      </c>
      <c r="J8" s="15">
        <v>2014</v>
      </c>
    </row>
    <row r="9" spans="1:10" s="2" customFormat="1" ht="20.25" customHeight="1" thickBot="1">
      <c r="A9" s="15">
        <v>2558</v>
      </c>
      <c r="B9" s="16">
        <v>9602</v>
      </c>
      <c r="C9" s="16">
        <v>8925</v>
      </c>
      <c r="D9" s="17">
        <v>57</v>
      </c>
      <c r="E9" s="17">
        <v>2</v>
      </c>
      <c r="F9" s="22">
        <v>7.34</v>
      </c>
      <c r="G9" s="23">
        <v>6.82</v>
      </c>
      <c r="H9" s="21">
        <v>5.94</v>
      </c>
      <c r="I9" s="21">
        <v>20.83</v>
      </c>
      <c r="J9" s="15">
        <v>2015</v>
      </c>
    </row>
    <row r="10" spans="1:10" s="2" customFormat="1" ht="20.25" customHeight="1" thickBot="1">
      <c r="A10" s="15">
        <v>2559</v>
      </c>
      <c r="B10" s="16">
        <v>9255</v>
      </c>
      <c r="C10" s="16">
        <v>9227</v>
      </c>
      <c r="D10" s="17">
        <v>54</v>
      </c>
      <c r="E10" s="17">
        <v>3</v>
      </c>
      <c r="F10" s="22">
        <v>7.08</v>
      </c>
      <c r="G10" s="23">
        <v>7.05</v>
      </c>
      <c r="H10" s="21">
        <v>5.83</v>
      </c>
      <c r="I10" s="21">
        <v>32.409999999999997</v>
      </c>
      <c r="J10" s="15">
        <v>2016</v>
      </c>
    </row>
    <row r="11" spans="1:10" s="2" customFormat="1" ht="20.25" customHeight="1" thickBot="1">
      <c r="A11" s="15">
        <v>2560</v>
      </c>
      <c r="B11" s="16">
        <v>9169</v>
      </c>
      <c r="C11" s="16">
        <v>9243</v>
      </c>
      <c r="D11" s="17">
        <v>45</v>
      </c>
      <c r="E11" s="17">
        <v>0</v>
      </c>
      <c r="F11" s="22">
        <v>7.01</v>
      </c>
      <c r="G11" s="23">
        <v>7.07</v>
      </c>
      <c r="H11" s="21">
        <v>4.91</v>
      </c>
      <c r="I11" s="21">
        <v>0</v>
      </c>
      <c r="J11" s="15">
        <v>2017</v>
      </c>
    </row>
    <row r="12" spans="1:10" s="2" customFormat="1" ht="20.25" customHeight="1" thickBot="1">
      <c r="A12" s="15">
        <v>2561</v>
      </c>
      <c r="B12" s="16">
        <v>8724</v>
      </c>
      <c r="C12" s="16">
        <v>9075</v>
      </c>
      <c r="D12" s="17">
        <v>38</v>
      </c>
      <c r="E12" s="17">
        <v>1</v>
      </c>
      <c r="F12" s="22">
        <v>6.67</v>
      </c>
      <c r="G12" s="23">
        <v>6.94</v>
      </c>
      <c r="H12" s="24">
        <v>4.3600000000000003</v>
      </c>
      <c r="I12" s="24">
        <v>11.46</v>
      </c>
      <c r="J12" s="15">
        <v>2018</v>
      </c>
    </row>
    <row r="13" spans="1:10" s="2" customFormat="1" ht="20.25" customHeight="1">
      <c r="A13" s="25" t="s">
        <v>22</v>
      </c>
      <c r="B13" s="1"/>
      <c r="C13" s="1"/>
      <c r="D13" s="1"/>
      <c r="E13" s="1"/>
      <c r="F13" s="1"/>
      <c r="G13" s="1" t="s">
        <v>23</v>
      </c>
      <c r="H13" s="1"/>
      <c r="I13" s="1"/>
      <c r="J13" s="1"/>
    </row>
    <row r="14" spans="1:10" s="2" customFormat="1" ht="20.25" customHeight="1">
      <c r="A14" s="25" t="s">
        <v>24</v>
      </c>
      <c r="B14" s="1"/>
      <c r="C14" s="1"/>
      <c r="D14" s="1"/>
      <c r="E14" s="1"/>
      <c r="F14" s="1"/>
      <c r="G14" s="25" t="s">
        <v>25</v>
      </c>
      <c r="H14" s="1"/>
      <c r="I14" s="1"/>
      <c r="J14" s="1"/>
    </row>
    <row r="15" spans="1:10" s="2" customFormat="1" ht="20.25" customHeight="1">
      <c r="A15" s="25" t="s">
        <v>26</v>
      </c>
      <c r="B15" s="1"/>
      <c r="C15" s="1"/>
      <c r="D15" s="1"/>
      <c r="E15" s="1"/>
      <c r="F15" s="1"/>
      <c r="G15" s="25" t="s">
        <v>27</v>
      </c>
      <c r="H15" s="1"/>
      <c r="I15" s="1"/>
      <c r="J15" s="1"/>
    </row>
    <row r="16" spans="1:10" s="2" customFormat="1" ht="20.25" customHeight="1">
      <c r="A16" s="1" t="s">
        <v>28</v>
      </c>
      <c r="B16" s="1"/>
      <c r="C16" s="1"/>
      <c r="D16" s="1"/>
      <c r="E16" s="1"/>
      <c r="F16" s="1"/>
      <c r="G16" s="1" t="s">
        <v>29</v>
      </c>
      <c r="H16" s="1"/>
      <c r="I16" s="1"/>
      <c r="J16" s="1"/>
    </row>
    <row r="17" s="26" customFormat="1" ht="21"/>
    <row r="18" s="26" customFormat="1" ht="21"/>
    <row r="19" s="26" customFormat="1" ht="21"/>
    <row r="20" s="26" customFormat="1" ht="21"/>
  </sheetData>
  <mergeCells count="4">
    <mergeCell ref="A3:A5"/>
    <mergeCell ref="B3:E3"/>
    <mergeCell ref="F3:I3"/>
    <mergeCell ref="J3:J5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SPB0105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2019-09-26T18:09:08Z</dcterms:created>
  <dcterms:modified xsi:type="dcterms:W3CDTF">2019-09-26T18:09:15Z</dcterms:modified>
</cp:coreProperties>
</file>