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0" windowWidth="19155" windowHeight="6870"/>
  </bookViews>
  <sheets>
    <sheet name="ตารางที่5ok" sheetId="1" r:id="rId1"/>
  </sheets>
  <definedNames>
    <definedName name="_xlnm.Print_Area" localSheetId="0">ตารางที่5ok!$A$1:$D$25</definedName>
  </definedNames>
  <calcPr calcId="145621" iterateDelta="1E-4"/>
</workbook>
</file>

<file path=xl/calcChain.xml><?xml version="1.0" encoding="utf-8"?>
<calcChain xmlns="http://schemas.openxmlformats.org/spreadsheetml/2006/main">
  <c r="C6" i="1" l="1"/>
  <c r="D6" i="1"/>
  <c r="D20" i="1" s="1"/>
  <c r="B8" i="1"/>
  <c r="B9" i="1"/>
  <c r="B10" i="1"/>
  <c r="B11" i="1"/>
  <c r="B12" i="1"/>
  <c r="B13" i="1"/>
  <c r="C15" i="1"/>
  <c r="C17" i="1"/>
  <c r="D17" i="1"/>
  <c r="C18" i="1"/>
  <c r="D18" i="1"/>
  <c r="C19" i="1"/>
  <c r="C20" i="1"/>
  <c r="C21" i="1"/>
  <c r="D21" i="1"/>
  <c r="C22" i="1"/>
  <c r="B6" i="1" l="1"/>
  <c r="B22" i="1" s="1"/>
  <c r="D22" i="1"/>
  <c r="D15" i="1"/>
  <c r="B15" i="1" l="1"/>
  <c r="B19" i="1"/>
  <c r="B21" i="1"/>
  <c r="B17" i="1"/>
  <c r="B20" i="1"/>
</calcChain>
</file>

<file path=xl/sharedStrings.xml><?xml version="1.0" encoding="utf-8"?>
<sst xmlns="http://schemas.openxmlformats.org/spreadsheetml/2006/main" count="24" uniqueCount="17">
  <si>
    <t xml:space="preserve">                      เดือนมีนาคม พ.ศ. 2561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</si>
  <si>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</si>
  <si>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</si>
  <si>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</si>
  <si>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</si>
  <si>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</si>
  <si>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</si>
  <si>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</si>
  <si>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</si>
  <si>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</si>
  <si>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 (คน)</t>
  </si>
  <si>
    <t>หญิง</t>
  </si>
  <si>
    <t>ชาย</t>
  </si>
  <si>
    <t>รวม</t>
  </si>
  <si>
    <t>สถานภาพการทำงาน</t>
  </si>
  <si>
    <t xml:space="preserve">                เดือนมีนาคม พ.ศ. 2561</t>
  </si>
  <si>
    <t>ตารางที่ 5  ประชากรอายุ 15 ปีขึ้นไป ที่มีงานทำ จำแนกตามสถานภาพการทำงาน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</si>
</sst>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"/>
    <numFmt numFmtId="165" formatCode="_(#,##0_);_(\(#,##0\);_(&quot;-&quot;_);_(@_)"/>
  </numFmts>
  <fonts count="7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8"/>
      <name val="TH SarabunPSK"/>
      <family val="2"/>
    </font>
    <font>
      <sz val="14"/>
      <name val="CordiaUPC"/>
      <family val="2"/>
      <charset val="222"/>
    </font>
    <font>
      <sz val="18"/>
      <color indexed="8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6">
    <xf numFmtId="0" fontId="0" fillId="0" borderId="0" xfId="0"/>
    <xf numFmtId="0" fontId="3" fillId="0" borderId="0" xfId="1" applyFont="1"/>
    <xf numFmtId="0" fontId="4" fillId="0" borderId="0" xfId="1" applyFont="1"/>
    <xf numFmtId="0" fontId="4" fillId="0" borderId="0" xfId="0" applyFont="1"/>
    <xf numFmtId="0" fontId="3" fillId="0" borderId="0" xfId="1" applyFont="1" applyBorder="1"/>
    <xf numFmtId="164" fontId="5" fillId="0" borderId="0" xfId="1" applyNumberFormat="1" applyFont="1" applyBorder="1"/>
    <xf numFmtId="164" fontId="5" fillId="0" borderId="0" xfId="1" applyNumberFormat="1" applyFont="1"/>
    <xf numFmtId="0" fontId="5" fillId="0" borderId="0" xfId="1" applyFont="1"/>
    <xf numFmtId="164" fontId="3" fillId="0" borderId="0" xfId="1" applyNumberFormat="1" applyFont="1" applyAlignment="1">
      <alignment vertical="center"/>
    </xf>
    <xf numFmtId="164" fontId="3" fillId="0" borderId="1" xfId="1" applyNumberFormat="1" applyFont="1" applyBorder="1" applyAlignment="1">
      <alignment horizontal="right" vertical="center"/>
    </xf>
    <xf numFmtId="0" fontId="5" fillId="0" borderId="1" xfId="1" applyFont="1" applyBorder="1" applyAlignment="1">
      <alignment vertical="center"/>
    </xf>
    <xf numFmtId="164" fontId="3" fillId="0" borderId="0" xfId="1" applyNumberFormat="1" applyFont="1" applyBorder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164" fontId="6" fillId="0" borderId="0" xfId="1" applyNumberFormat="1" applyFont="1" applyBorder="1" applyAlignment="1">
      <alignment horizontal="right" vertical="center"/>
    </xf>
    <xf numFmtId="0" fontId="6" fillId="0" borderId="0" xfId="1" applyFont="1" applyAlignment="1">
      <alignment horizontal="center" vertical="center"/>
    </xf>
    <xf numFmtId="164" fontId="6" fillId="0" borderId="0" xfId="1" applyNumberFormat="1" applyFont="1" applyAlignment="1">
      <alignment vertical="center"/>
    </xf>
    <xf numFmtId="164" fontId="3" fillId="0" borderId="0" xfId="1" applyNumberFormat="1" applyFont="1"/>
    <xf numFmtId="0" fontId="6" fillId="0" borderId="0" xfId="1" applyFont="1" applyAlignment="1">
      <alignment horizontal="center"/>
    </xf>
    <xf numFmtId="0" fontId="3" fillId="0" borderId="0" xfId="0" applyFont="1" applyAlignment="1">
      <alignment horizontal="right" vertical="center"/>
    </xf>
    <xf numFmtId="165" fontId="5" fillId="0" borderId="0" xfId="1" applyNumberFormat="1" applyFont="1" applyBorder="1" applyAlignment="1">
      <alignment horizontal="right"/>
    </xf>
    <xf numFmtId="0" fontId="5" fillId="0" borderId="0" xfId="1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165" fontId="6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3" fontId="6" fillId="0" borderId="0" xfId="1" applyNumberFormat="1" applyFont="1" applyBorder="1" applyAlignment="1">
      <alignment horizontal="right"/>
    </xf>
    <xf numFmtId="3" fontId="6" fillId="0" borderId="0" xfId="1" applyNumberFormat="1" applyFont="1" applyFill="1" applyBorder="1" applyAlignment="1">
      <alignment horizontal="right"/>
    </xf>
    <xf numFmtId="165" fontId="6" fillId="0" borderId="0" xfId="1" applyNumberFormat="1" applyFont="1" applyFill="1" applyBorder="1" applyAlignment="1">
      <alignment horizontal="right"/>
    </xf>
    <xf numFmtId="0" fontId="6" fillId="0" borderId="0" xfId="1" applyFont="1"/>
    <xf numFmtId="0" fontId="6" fillId="0" borderId="2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6" fillId="0" borderId="0" xfId="0" applyFont="1"/>
  </cellXfs>
  <cellStyles count="9">
    <cellStyle name="Comma 2" xfId="2"/>
    <cellStyle name="Comma 2 2" xfId="3"/>
    <cellStyle name="Normal" xfId="0" builtinId="0"/>
    <cellStyle name="Normal 2" xfId="4"/>
    <cellStyle name="Normal 2 2" xfId="1"/>
    <cellStyle name="เครื่องหมายจุลภาค 2" xfId="5"/>
    <cellStyle name="เครื่องหมายจุลภาค 3" xfId="6"/>
    <cellStyle name="ปกติ 2" xfId="7"/>
    <cellStyle name="ปกติ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2438400" y="44196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2438400" y="419100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2438400" y="44196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2438400" y="44196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2438400" y="419100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2438400" y="44196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5"/>
  <sheetViews>
    <sheetView showGridLines="0" tabSelected="1" view="pageBreakPreview" topLeftCell="A13" zoomScale="90" zoomScaleNormal="75" zoomScaleSheetLayoutView="90" workbookViewId="0">
      <selection activeCell="C26" sqref="C26"/>
    </sheetView>
  </sheetViews>
  <sheetFormatPr defaultRowHeight="14.25" customHeight="1"/>
  <cols>
    <col min="1" max="1" width="51.28515625" style="1" customWidth="1"/>
    <col min="2" max="4" width="17.7109375" style="1" customWidth="1"/>
    <col min="5" max="5" width="8.42578125" style="1" customWidth="1"/>
    <col min="6" max="8" width="7" style="1" bestFit="1" customWidth="1"/>
    <col min="9" max="16384" width="9.140625" style="1"/>
  </cols>
  <sheetData>
    <row r="1" spans="1:9" s="29" customFormat="1" ht="27.75">
      <c r="A1" s="29" t="s">
        <v>16</v>
      </c>
      <c r="B1" s="1"/>
      <c r="C1" s="1"/>
      <c r="D1" s="1"/>
    </row>
    <row r="2" spans="1:9" ht="27.75">
      <c r="A2" s="35" t="s">
        <v>15</v>
      </c>
    </row>
    <row r="3" spans="1:9" s="29" customFormat="1" ht="9.9499999999999993" customHeight="1">
      <c r="A3" s="34"/>
      <c r="B3" s="34"/>
      <c r="C3" s="34"/>
      <c r="D3" s="34"/>
    </row>
    <row r="4" spans="1:9" s="29" customFormat="1" ht="27" customHeight="1">
      <c r="A4" s="33" t="s">
        <v>14</v>
      </c>
      <c r="B4" s="32" t="s">
        <v>13</v>
      </c>
      <c r="C4" s="32" t="s">
        <v>12</v>
      </c>
      <c r="D4" s="32" t="s">
        <v>11</v>
      </c>
    </row>
    <row r="5" spans="1:9" s="29" customFormat="1" ht="27.75">
      <c r="A5" s="31"/>
      <c r="B5" s="30" t="s">
        <v>10</v>
      </c>
      <c r="C5" s="30"/>
      <c r="D5" s="30"/>
    </row>
    <row r="6" spans="1:9" s="14" customFormat="1" ht="27.75">
      <c r="A6" s="16" t="s">
        <v>8</v>
      </c>
      <c r="B6" s="28">
        <f>SUM(C6:D6)</f>
        <v>291724</v>
      </c>
      <c r="C6" s="27">
        <f>C8+C9+C10+C11+C12+C13</f>
        <v>158670</v>
      </c>
      <c r="D6" s="26">
        <f>D8+D9+D10+D11+D12+D13</f>
        <v>133054</v>
      </c>
    </row>
    <row r="7" spans="1:9" s="14" customFormat="1" ht="8.25" customHeight="1">
      <c r="A7" s="16"/>
      <c r="B7" s="25"/>
      <c r="C7" s="24"/>
      <c r="D7" s="24"/>
    </row>
    <row r="8" spans="1:9" s="13" customFormat="1" ht="27.75">
      <c r="A8" s="12" t="s">
        <v>7</v>
      </c>
      <c r="B8" s="21">
        <f>SUM(C8:D8)</f>
        <v>2208</v>
      </c>
      <c r="C8" s="23">
        <v>1173</v>
      </c>
      <c r="D8" s="23">
        <v>1035</v>
      </c>
    </row>
    <row r="9" spans="1:9" s="13" customFormat="1" ht="27.75">
      <c r="A9" s="12" t="s">
        <v>6</v>
      </c>
      <c r="B9" s="21">
        <f>SUM(C9:D9)</f>
        <v>18240</v>
      </c>
      <c r="C9" s="23">
        <v>9996</v>
      </c>
      <c r="D9" s="23">
        <v>8244</v>
      </c>
    </row>
    <row r="10" spans="1:9" s="13" customFormat="1" ht="27.75">
      <c r="A10" s="12" t="s">
        <v>5</v>
      </c>
      <c r="B10" s="21">
        <f>SUM(C10:D10)</f>
        <v>31541</v>
      </c>
      <c r="C10" s="23">
        <v>18026</v>
      </c>
      <c r="D10" s="23">
        <v>13515</v>
      </c>
    </row>
    <row r="11" spans="1:9" s="13" customFormat="1" ht="27.75">
      <c r="A11" s="12" t="s">
        <v>4</v>
      </c>
      <c r="B11" s="21">
        <f>SUM(C11:D11)</f>
        <v>126001</v>
      </c>
      <c r="C11" s="23">
        <v>84383</v>
      </c>
      <c r="D11" s="23">
        <v>41618</v>
      </c>
    </row>
    <row r="12" spans="1:9" ht="27.75">
      <c r="A12" s="12" t="s">
        <v>3</v>
      </c>
      <c r="B12" s="21">
        <f>SUM(C12:D12)</f>
        <v>113107</v>
      </c>
      <c r="C12" s="23">
        <v>44541</v>
      </c>
      <c r="D12" s="23">
        <v>68566</v>
      </c>
    </row>
    <row r="13" spans="1:9" ht="27.75">
      <c r="A13" s="22" t="s">
        <v>2</v>
      </c>
      <c r="B13" s="21">
        <f>SUM(C13:D13)</f>
        <v>627</v>
      </c>
      <c r="C13" s="20">
        <v>551</v>
      </c>
      <c r="D13" s="20">
        <v>76</v>
      </c>
    </row>
    <row r="14" spans="1:9" ht="27.75">
      <c r="B14" s="19" t="s">
        <v>9</v>
      </c>
      <c r="C14" s="19"/>
      <c r="D14" s="19"/>
      <c r="H14" s="18"/>
    </row>
    <row r="15" spans="1:9" s="14" customFormat="1" ht="27.75">
      <c r="A15" s="16" t="s">
        <v>8</v>
      </c>
      <c r="B15" s="15">
        <f>B6/$B$6*100</f>
        <v>100</v>
      </c>
      <c r="C15" s="15">
        <f>C6/$C$6*100</f>
        <v>100</v>
      </c>
      <c r="D15" s="15">
        <f>D6/$D$6*100</f>
        <v>100</v>
      </c>
      <c r="F15" s="17"/>
      <c r="G15" s="17"/>
      <c r="H15" s="17"/>
      <c r="I15" s="17"/>
    </row>
    <row r="16" spans="1:9" s="14" customFormat="1" ht="9" customHeight="1">
      <c r="A16" s="16"/>
      <c r="B16" s="15"/>
      <c r="C16" s="15"/>
      <c r="D16" s="15"/>
    </row>
    <row r="17" spans="1:9" s="13" customFormat="1" ht="27.75">
      <c r="A17" s="12" t="s">
        <v>7</v>
      </c>
      <c r="B17" s="11">
        <f>B8/$B$6*100</f>
        <v>0.75687979048689857</v>
      </c>
      <c r="C17" s="11">
        <f>C8/$C$6*100</f>
        <v>0.73927018339950834</v>
      </c>
      <c r="D17" s="11">
        <f>D8/$D$6*100</f>
        <v>0.77787965788326552</v>
      </c>
      <c r="E17" s="8"/>
      <c r="F17" s="8"/>
      <c r="G17" s="8"/>
      <c r="H17" s="8"/>
      <c r="I17" s="8"/>
    </row>
    <row r="18" spans="1:9" s="13" customFormat="1" ht="27.75">
      <c r="A18" s="12" t="s">
        <v>6</v>
      </c>
      <c r="B18" s="11">
        <v>6.2</v>
      </c>
      <c r="C18" s="11">
        <f>C9/$C$6*100</f>
        <v>6.2998676498392889</v>
      </c>
      <c r="D18" s="11">
        <f>D9/$D$6*100</f>
        <v>6.1959805793136615</v>
      </c>
      <c r="F18" s="8"/>
      <c r="G18" s="8"/>
      <c r="H18" s="8"/>
      <c r="I18" s="8"/>
    </row>
    <row r="19" spans="1:9" s="13" customFormat="1" ht="27.75">
      <c r="A19" s="12" t="s">
        <v>5</v>
      </c>
      <c r="B19" s="11">
        <f>B10/$B$6*100</f>
        <v>10.811931825972493</v>
      </c>
      <c r="C19" s="11">
        <f>C10/$C$6*100</f>
        <v>11.360685699880255</v>
      </c>
      <c r="D19" s="11">
        <v>10.1</v>
      </c>
      <c r="F19" s="8"/>
      <c r="G19" s="8"/>
      <c r="H19" s="8"/>
      <c r="I19" s="8"/>
    </row>
    <row r="20" spans="1:9" s="13" customFormat="1" ht="27.75">
      <c r="A20" s="12" t="s">
        <v>4</v>
      </c>
      <c r="B20" s="11">
        <f>B11/$B$6*100</f>
        <v>43.19185257297994</v>
      </c>
      <c r="C20" s="11">
        <f>C11/$C$6*100</f>
        <v>53.181445767946059</v>
      </c>
      <c r="D20" s="11">
        <f>D11/$D$6*100</f>
        <v>31.279029566942746</v>
      </c>
      <c r="F20" s="8"/>
      <c r="G20" s="8"/>
      <c r="H20" s="8"/>
      <c r="I20" s="8"/>
    </row>
    <row r="21" spans="1:9" ht="27.75">
      <c r="A21" s="12" t="s">
        <v>3</v>
      </c>
      <c r="B21" s="11">
        <f>B12/$B$6*100</f>
        <v>38.771921405163781</v>
      </c>
      <c r="C21" s="11">
        <f>C12/$C$6*100</f>
        <v>28.071469086783889</v>
      </c>
      <c r="D21" s="11">
        <f>D12/$D$6*100</f>
        <v>51.532460504757474</v>
      </c>
      <c r="F21" s="8"/>
      <c r="G21" s="8"/>
      <c r="H21" s="8"/>
      <c r="I21" s="8"/>
    </row>
    <row r="22" spans="1:9" ht="27.75">
      <c r="A22" s="10" t="s">
        <v>2</v>
      </c>
      <c r="B22" s="9">
        <f>B13/$B$6*100</f>
        <v>0.21492917963554592</v>
      </c>
      <c r="C22" s="9">
        <f>C13/$C$6*100</f>
        <v>0.34726161215100526</v>
      </c>
      <c r="D22" s="9">
        <f>D13/$D$6*100</f>
        <v>5.7119665699640755E-2</v>
      </c>
      <c r="F22" s="8"/>
      <c r="G22" s="8"/>
      <c r="H22" s="8"/>
      <c r="I22" s="8"/>
    </row>
    <row r="23" spans="1:9" ht="8.25" customHeight="1">
      <c r="A23" s="7"/>
      <c r="B23" s="6"/>
      <c r="C23" s="5"/>
      <c r="D23" s="5"/>
      <c r="F23" s="4"/>
      <c r="G23" s="4"/>
      <c r="H23" s="4"/>
    </row>
    <row r="24" spans="1:9" s="2" customFormat="1" ht="26.25" customHeight="1">
      <c r="A24" s="2" t="s">
        <v>1</v>
      </c>
    </row>
    <row r="25" spans="1:9" s="2" customFormat="1" ht="27" customHeight="1">
      <c r="A25" s="3" t="s">
        <v>0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ตารางที่5ok</vt:lpstr>
      <vt:lpstr>ตารางที่5ok!Print_Area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Nantrakarnn</dc:creator>
  <cp:lastModifiedBy>Nantrakarnn</cp:lastModifiedBy>
  <dcterms:created xsi:type="dcterms:W3CDTF">2018-06-12T04:30:01Z</dcterms:created>
  <dcterms:modified xsi:type="dcterms:W3CDTF">2018-06-12T04:32:52Z</dcterms:modified>
</cp:coreProperties>
</file>