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70"/>
  </bookViews>
  <sheets>
    <sheet name="ตารางที่5" sheetId="1" r:id="rId1"/>
  </sheets>
  <definedNames>
    <definedName name="_xlnm.Print_Area" localSheetId="0">ตารางที่5!$A$1:$D$25</definedName>
  </definedNames>
  <calcPr calcId="145621"/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D6" i="1"/>
  <c r="D22" i="1" s="1"/>
  <c r="C6" i="1"/>
  <c r="C21" i="1" s="1"/>
  <c r="C17" i="1" l="1"/>
  <c r="C20" i="1"/>
  <c r="D21" i="1"/>
  <c r="C15" i="1"/>
  <c r="D17" i="1"/>
  <c r="C19" i="1"/>
  <c r="D20" i="1"/>
  <c r="D15" i="1"/>
  <c r="D19" i="1"/>
  <c r="C22" i="1"/>
  <c r="B6" i="1"/>
  <c r="B15" i="1" s="1"/>
  <c r="C18" i="1"/>
  <c r="B19" i="1" l="1"/>
  <c r="B21" i="1"/>
  <c r="B22" i="1"/>
  <c r="B20" i="1"/>
  <c r="B18" i="1"/>
  <c r="B17" i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<sst xmlns="http://schemas.openxmlformats.org/spreadsheetml/2006/main" count="24" uniqueCount="17">
  <si>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</si>
  <si>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เดือนกรกฎาคม พ.ศ. 2561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</si>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</sst>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6" fillId="0" borderId="0" xfId="1" applyNumberFormat="1" applyFont="1" applyFill="1" applyAlignment="1">
      <alignment horizontal="right"/>
    </xf>
    <xf numFmtId="0" fontId="6" fillId="0" borderId="0" xfId="1" applyFont="1" applyFill="1" applyAlignment="1">
      <alignment horizontal="right"/>
    </xf>
    <xf numFmtId="0" fontId="4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horizontal="right"/>
    </xf>
    <xf numFmtId="0" fontId="5" fillId="0" borderId="0" xfId="1" applyFont="1" applyFill="1" applyBorder="1" applyAlignment="1">
      <alignment vertical="center"/>
    </xf>
    <xf numFmtId="41" fontId="6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horizontal="center"/>
    </xf>
    <xf numFmtId="164" fontId="4" fillId="0" borderId="0" xfId="1" applyNumberFormat="1" applyFont="1" applyFill="1"/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Alignment="1">
      <alignment vertical="center"/>
    </xf>
    <xf numFmtId="0" fontId="5" fillId="0" borderId="3" xfId="1" applyFont="1" applyFill="1" applyBorder="1" applyAlignment="1">
      <alignment vertical="center"/>
    </xf>
    <xf numFmtId="165" fontId="4" fillId="0" borderId="3" xfId="1" applyNumberFormat="1" applyFont="1" applyFill="1" applyBorder="1" applyAlignment="1">
      <alignment horizontal="right" vertical="center"/>
    </xf>
    <xf numFmtId="41" fontId="4" fillId="0" borderId="3" xfId="1" applyNumberFormat="1" applyFont="1" applyFill="1" applyBorder="1" applyAlignment="1">
      <alignment horizontal="right" vertical="center"/>
    </xf>
    <xf numFmtId="0" fontId="5" fillId="0" borderId="0" xfId="1" applyFont="1" applyFill="1"/>
    <xf numFmtId="164" fontId="5" fillId="0" borderId="0" xfId="1" applyNumberFormat="1" applyFont="1" applyFill="1"/>
    <xf numFmtId="164" fontId="5" fillId="0" borderId="0" xfId="1" applyNumberFormat="1" applyFont="1" applyFill="1" applyBorder="1"/>
    <xf numFmtId="164" fontId="5" fillId="0" borderId="2" xfId="1" applyNumberFormat="1" applyFont="1" applyFill="1" applyBorder="1"/>
    <xf numFmtId="0" fontId="4" fillId="0" borderId="0" xfId="1" applyFont="1" applyFill="1" applyBorder="1"/>
    <xf numFmtId="0" fontId="7" fillId="0" borderId="0" xfId="1" applyFont="1" applyFill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topLeftCell="A7" zoomScale="80" zoomScaleNormal="75" zoomScaleSheetLayoutView="80" workbookViewId="0">
      <selection activeCell="F13" sqref="F13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ht="27.75">
      <c r="A2" s="1" t="s">
        <v>1</v>
      </c>
    </row>
    <row r="3" spans="1:9" s="1" customFormat="1" ht="9.9499999999999993" customHeight="1">
      <c r="A3" s="3"/>
      <c r="B3" s="3"/>
      <c r="C3" s="3"/>
      <c r="D3" s="3"/>
    </row>
    <row r="4" spans="1:9" s="1" customFormat="1" ht="27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9" s="1" customFormat="1" ht="27.75">
      <c r="A5" s="6"/>
      <c r="B5" s="7" t="s">
        <v>6</v>
      </c>
      <c r="C5" s="7"/>
      <c r="D5" s="7"/>
    </row>
    <row r="6" spans="1:9" s="10" customFormat="1" ht="27.75">
      <c r="A6" s="8" t="s">
        <v>7</v>
      </c>
      <c r="B6" s="9">
        <f>SUM(C6:D6)</f>
        <v>306053</v>
      </c>
      <c r="C6" s="9">
        <f>C8+C9+C10+C11+C12+C13</f>
        <v>167612</v>
      </c>
      <c r="D6" s="9">
        <f>D8+D9+D10+D11+D12+D13</f>
        <v>138441</v>
      </c>
    </row>
    <row r="7" spans="1:9" s="10" customFormat="1" ht="8.25" customHeight="1">
      <c r="A7" s="8"/>
      <c r="B7" s="11"/>
      <c r="C7" s="12"/>
      <c r="D7" s="12"/>
    </row>
    <row r="8" spans="1:9" s="17" customFormat="1" ht="27.75">
      <c r="A8" s="13" t="s">
        <v>8</v>
      </c>
      <c r="B8" s="14">
        <f t="shared" ref="B8:B13" si="0">SUM(C8:D8)</f>
        <v>2534</v>
      </c>
      <c r="C8" s="15">
        <v>1912</v>
      </c>
      <c r="D8" s="16">
        <v>622</v>
      </c>
    </row>
    <row r="9" spans="1:9" s="17" customFormat="1" ht="27.75">
      <c r="A9" s="13" t="s">
        <v>9</v>
      </c>
      <c r="B9" s="14">
        <f t="shared" si="0"/>
        <v>25226</v>
      </c>
      <c r="C9" s="15">
        <v>12702</v>
      </c>
      <c r="D9" s="15">
        <v>12524</v>
      </c>
    </row>
    <row r="10" spans="1:9" s="17" customFormat="1" ht="27.75">
      <c r="A10" s="13" t="s">
        <v>10</v>
      </c>
      <c r="B10" s="14">
        <f t="shared" si="0"/>
        <v>27611</v>
      </c>
      <c r="C10" s="15">
        <v>15096</v>
      </c>
      <c r="D10" s="15">
        <v>12515</v>
      </c>
    </row>
    <row r="11" spans="1:9" s="17" customFormat="1" ht="27.75">
      <c r="A11" s="13" t="s">
        <v>11</v>
      </c>
      <c r="B11" s="14">
        <f t="shared" si="0"/>
        <v>122047</v>
      </c>
      <c r="C11" s="15">
        <v>81892</v>
      </c>
      <c r="D11" s="15">
        <v>40155</v>
      </c>
    </row>
    <row r="12" spans="1:9" ht="27.75">
      <c r="A12" s="13" t="s">
        <v>12</v>
      </c>
      <c r="B12" s="14">
        <f t="shared" si="0"/>
        <v>128149</v>
      </c>
      <c r="C12" s="15">
        <v>56010</v>
      </c>
      <c r="D12" s="18">
        <v>72139</v>
      </c>
    </row>
    <row r="13" spans="1:9" ht="27.75">
      <c r="A13" s="19" t="s">
        <v>13</v>
      </c>
      <c r="B13" s="14">
        <f t="shared" si="0"/>
        <v>486</v>
      </c>
      <c r="C13" s="20">
        <v>0</v>
      </c>
      <c r="D13" s="16">
        <v>486</v>
      </c>
    </row>
    <row r="14" spans="1:9" ht="27.75">
      <c r="B14" s="21" t="s">
        <v>14</v>
      </c>
      <c r="C14" s="21"/>
      <c r="D14" s="21"/>
      <c r="H14" s="22"/>
    </row>
    <row r="15" spans="1:9" s="10" customFormat="1" ht="27.75">
      <c r="A15" s="8" t="s">
        <v>7</v>
      </c>
      <c r="B15" s="23">
        <f>+B6/$B$6*100</f>
        <v>100</v>
      </c>
      <c r="C15" s="23">
        <f>+C6/$C$6*100</f>
        <v>100</v>
      </c>
      <c r="D15" s="23">
        <f>+D6/$D$6*100</f>
        <v>100</v>
      </c>
      <c r="F15" s="24"/>
      <c r="G15" s="24"/>
      <c r="H15" s="24"/>
      <c r="I15" s="24"/>
    </row>
    <row r="16" spans="1:9" s="10" customFormat="1" ht="9" customHeight="1">
      <c r="A16" s="8"/>
      <c r="B16" s="23"/>
      <c r="C16" s="23"/>
      <c r="D16" s="23"/>
    </row>
    <row r="17" spans="1:9" s="17" customFormat="1" ht="27.75">
      <c r="A17" s="13" t="s">
        <v>8</v>
      </c>
      <c r="B17" s="25">
        <f t="shared" ref="B17:B22" si="1">+B8/$B$6*100</f>
        <v>0.82796117012412884</v>
      </c>
      <c r="C17" s="25">
        <f>+C8/$C$6*100</f>
        <v>1.1407297806839605</v>
      </c>
      <c r="D17" s="25">
        <f t="shared" ref="D17:D21" si="2">+D8/$D$6*100</f>
        <v>0.44928886673745494</v>
      </c>
      <c r="E17" s="26"/>
      <c r="F17" s="26"/>
      <c r="G17" s="26"/>
      <c r="H17" s="26"/>
      <c r="I17" s="26"/>
    </row>
    <row r="18" spans="1:9" s="17" customFormat="1" ht="27.75">
      <c r="A18" s="13" t="s">
        <v>9</v>
      </c>
      <c r="B18" s="25">
        <f t="shared" si="1"/>
        <v>8.2423632508095004</v>
      </c>
      <c r="C18" s="25">
        <f>+C9/$C$6*100</f>
        <v>7.5782163568240941</v>
      </c>
      <c r="D18" s="25">
        <v>9.1</v>
      </c>
      <c r="F18" s="26"/>
      <c r="G18" s="26"/>
      <c r="H18" s="26"/>
      <c r="I18" s="26"/>
    </row>
    <row r="19" spans="1:9" s="17" customFormat="1" ht="27.75">
      <c r="A19" s="13" t="s">
        <v>10</v>
      </c>
      <c r="B19" s="25">
        <f t="shared" si="1"/>
        <v>9.0216400427376957</v>
      </c>
      <c r="C19" s="25">
        <f t="shared" ref="C19:C22" si="3">+C10/$C$6*100</f>
        <v>9.0065150466553714</v>
      </c>
      <c r="D19" s="25">
        <f>+D10/$D$6*100</f>
        <v>9.0399520373299822</v>
      </c>
      <c r="F19" s="26"/>
      <c r="G19" s="26"/>
      <c r="H19" s="26"/>
      <c r="I19" s="26"/>
    </row>
    <row r="20" spans="1:9" s="17" customFormat="1" ht="27.75">
      <c r="A20" s="13" t="s">
        <v>11</v>
      </c>
      <c r="B20" s="25">
        <f>+B11/$B$6*100</f>
        <v>39.877733595161622</v>
      </c>
      <c r="C20" s="25">
        <f t="shared" si="3"/>
        <v>48.858076987327877</v>
      </c>
      <c r="D20" s="25">
        <f>+D11/$D$6*100</f>
        <v>29.005135761804667</v>
      </c>
      <c r="F20" s="26"/>
      <c r="G20" s="26"/>
      <c r="H20" s="26"/>
      <c r="I20" s="26"/>
    </row>
    <row r="21" spans="1:9" ht="27.75">
      <c r="A21" s="13" t="s">
        <v>12</v>
      </c>
      <c r="B21" s="25">
        <f t="shared" si="1"/>
        <v>41.871505915642061</v>
      </c>
      <c r="C21" s="25">
        <f t="shared" si="3"/>
        <v>33.416461828508695</v>
      </c>
      <c r="D21" s="25">
        <f t="shared" si="2"/>
        <v>52.10811825976409</v>
      </c>
      <c r="F21" s="26"/>
      <c r="G21" s="26"/>
      <c r="H21" s="26"/>
      <c r="I21" s="26"/>
    </row>
    <row r="22" spans="1:9" ht="27.75">
      <c r="A22" s="27" t="s">
        <v>13</v>
      </c>
      <c r="B22" s="28">
        <f t="shared" si="1"/>
        <v>0.15879602552499075</v>
      </c>
      <c r="C22" s="29">
        <f t="shared" si="3"/>
        <v>0</v>
      </c>
      <c r="D22" s="25">
        <f>+D13/$D$6*100</f>
        <v>0.35105207272412076</v>
      </c>
      <c r="F22" s="26"/>
      <c r="G22" s="26"/>
      <c r="H22" s="26"/>
      <c r="I22" s="26"/>
    </row>
    <row r="23" spans="1:9" ht="8.25" customHeight="1">
      <c r="A23" s="30"/>
      <c r="B23" s="31"/>
      <c r="C23" s="32"/>
      <c r="D23" s="33"/>
      <c r="F23" s="34"/>
      <c r="G23" s="34"/>
      <c r="H23" s="34"/>
    </row>
    <row r="24" spans="1:9" s="35" customFormat="1" ht="26.25" customHeight="1">
      <c r="A24" s="35" t="s">
        <v>15</v>
      </c>
    </row>
    <row r="25" spans="1:9" s="35" customFormat="1" ht="27" customHeight="1">
      <c r="A25" s="35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2018-09-24T07:55:19Z</dcterms:created>
  <dcterms:modified xsi:type="dcterms:W3CDTF">2018-09-24T07:55:30Z</dcterms:modified>
</cp:coreProperties>
</file>