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6" sheetId="6" r:id="rId1"/>
  </sheets>
  <calcPr calcId="144525"/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1" i="6"/>
  <c r="F12" i="6"/>
  <c r="F13" i="6"/>
  <c r="E7" i="6" l="1"/>
  <c r="E13" i="6"/>
  <c r="E23" i="6"/>
  <c r="D14" i="6"/>
  <c r="C14" i="6"/>
  <c r="D6" i="6"/>
  <c r="E6" i="6"/>
  <c r="D7" i="6"/>
  <c r="D8" i="6"/>
  <c r="E8" i="6"/>
  <c r="D9" i="6"/>
  <c r="E9" i="6"/>
  <c r="D10" i="6"/>
  <c r="E10" i="6"/>
  <c r="D11" i="6"/>
  <c r="E11" i="6"/>
  <c r="D12" i="6"/>
  <c r="E12" i="6"/>
  <c r="D13" i="6"/>
  <c r="D5" i="6"/>
  <c r="E14" i="6"/>
  <c r="E5" i="6" s="1"/>
  <c r="F14" i="6"/>
  <c r="D23" i="6"/>
  <c r="F23" i="6"/>
  <c r="C23" i="6"/>
  <c r="C12" i="6"/>
  <c r="C13" i="6"/>
  <c r="C6" i="6"/>
  <c r="C7" i="6"/>
  <c r="C8" i="6"/>
  <c r="C9" i="6"/>
  <c r="C10" i="6"/>
  <c r="C11" i="6"/>
  <c r="F5" i="6" l="1"/>
  <c r="B5" i="6" s="1"/>
  <c r="C5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</calcChain>
</file>

<file path=xl/sharedStrings.xml><?xml version="1.0" encoding="utf-8"?>
<sst xmlns="http://schemas.openxmlformats.org/spreadsheetml/2006/main" count="41" uniqueCount="23">
  <si>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</si>
  <si>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</si>
  <si>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</si>
  <si>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</si>
  <si>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</si>
  <si>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</si>
  <si>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</si>
  <si>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</si>
  <si>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ชั่วโมงการทำงานต่อสัปดาห์</t>
  </si>
  <si>
    <t xml:space="preserve">     1.  0    ชั่วโมง (ไม่ได้ทำงาน)</t>
  </si>
  <si>
    <t xml:space="preserve">     2.   1-9   ชั่วโมง</t>
  </si>
  <si>
    <t xml:space="preserve">     3. 10-19 ชั่วโมง</t>
  </si>
  <si>
    <t xml:space="preserve">     4. 20-29 ชั่วโมง</t>
  </si>
  <si>
    <t xml:space="preserve">     5. 30-34 ชั่วโมง</t>
  </si>
  <si>
    <t xml:space="preserve">     6. 35-39 ชั่วโมง</t>
  </si>
  <si>
    <t xml:space="preserve">     7. 40-49 ชั่วโมง</t>
  </si>
  <si>
    <t xml:space="preserve">     8. 50 ชั่วโมงขึ้นไป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</si>
  <si>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</si>
  <si>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</si>
  <si>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6 จำนวนประชากรอายุ 15 ปีขึ้นไปที่มีงานทำ จำแนกตามชั่วโมงทำงานต่อสัปดาห์ และเพศ พ.ศ. 2562</t>
  </si>
  <si>
    <t>ที่มา: สรุปผลการสำรวจภาวะการทำงานของประชากร พ.ศ. 2562  จังหวัดมหาสารคาม</t>
  </si>
  <si>
    <t xml:space="preserve">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</si>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</sst>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#,##0\ \ \ \ "/>
    <numFmt numFmtId="188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41" fontId="3" fillId="3" borderId="3" xfId="1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41" fontId="3" fillId="3" borderId="4" xfId="1" applyNumberFormat="1" applyFont="1" applyFill="1" applyBorder="1" applyAlignment="1">
      <alignment horizontal="right"/>
    </xf>
    <xf numFmtId="41" fontId="3" fillId="3" borderId="4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88" fontId="2" fillId="4" borderId="1" xfId="1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0" fontId="2" fillId="4" borderId="0" xfId="0" applyFont="1" applyFill="1"/>
    <xf numFmtId="0" fontId="3" fillId="4" borderId="3" xfId="0" applyFont="1" applyFill="1" applyBorder="1" applyAlignment="1">
      <alignment horizontal="left" vertical="center"/>
    </xf>
    <xf numFmtId="41" fontId="3" fillId="4" borderId="3" xfId="1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center" indent="3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87" fontId="3" fillId="4" borderId="0" xfId="0" applyNumberFormat="1" applyFont="1" applyFill="1"/>
    <xf numFmtId="0" fontId="4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5"/>
  <sheetViews>
    <sheetView tabSelected="1" topLeftCell="A16" zoomScaleNormal="100" zoomScaleSheetLayoutView="100" workbookViewId="0">
      <selection activeCell="H23" sqref="H23"/>
    </sheetView>
  </sheetViews>
  <sheetFormatPr defaultRowHeight="18.75" x14ac:dyDescent="0.3"/>
  <cols>
    <col min="1" max="1" width="25.140625" style="19" customWidth="1"/>
    <col min="2" max="4" width="18.42578125" style="33" customWidth="1"/>
    <col min="5" max="5" width="19.140625" style="33" customWidth="1"/>
    <col min="6" max="6" width="20.42578125" style="19" customWidth="1"/>
    <col min="7" max="16384" width="9.140625" style="19"/>
  </cols>
  <sheetData>
    <row r="1" spans="1:11" s="17" customFormat="1" ht="23.25" x14ac:dyDescent="0.3">
      <c r="A1" s="34" t="s">
        <v>19</v>
      </c>
      <c r="B1" s="34"/>
      <c r="C1" s="34"/>
      <c r="D1" s="34"/>
      <c r="E1" s="34"/>
      <c r="F1" s="34"/>
      <c r="G1" s="16"/>
      <c r="H1" s="16"/>
      <c r="K1" s="16"/>
    </row>
    <row r="2" spans="1:11" x14ac:dyDescent="0.3">
      <c r="A2" s="18"/>
      <c r="B2" s="19"/>
      <c r="C2" s="19"/>
      <c r="D2" s="18"/>
      <c r="E2" s="18"/>
    </row>
    <row r="3" spans="1:11" x14ac:dyDescent="0.3">
      <c r="A3" s="35" t="s">
        <v>8</v>
      </c>
      <c r="B3" s="37">
        <v>2562</v>
      </c>
      <c r="C3" s="38"/>
      <c r="D3" s="38"/>
      <c r="E3" s="38"/>
      <c r="F3" s="39"/>
    </row>
    <row r="4" spans="1:11" x14ac:dyDescent="0.3">
      <c r="A4" s="36"/>
      <c r="B4" s="20" t="s">
        <v>0</v>
      </c>
      <c r="C4" s="20" t="s">
        <v>1</v>
      </c>
      <c r="D4" s="20" t="s">
        <v>2</v>
      </c>
      <c r="E4" s="20" t="s">
        <v>7</v>
      </c>
      <c r="F4" s="20" t="s">
        <v>3</v>
      </c>
    </row>
    <row r="5" spans="1:11" s="24" customFormat="1" x14ac:dyDescent="0.3">
      <c r="A5" s="21" t="s">
        <v>4</v>
      </c>
      <c r="B5" s="22">
        <f>SUM(C5:F5)/4</f>
        <v>405851.5</v>
      </c>
      <c r="C5" s="23">
        <f>SUM(C14,C23)</f>
        <v>397816</v>
      </c>
      <c r="D5" s="23">
        <f t="shared" ref="D5:F5" si="0">SUM(D14,D23)</f>
        <v>406791</v>
      </c>
      <c r="E5" s="23">
        <f t="shared" si="0"/>
        <v>406719</v>
      </c>
      <c r="F5" s="23">
        <f t="shared" si="0"/>
        <v>412080</v>
      </c>
    </row>
    <row r="6" spans="1:11" x14ac:dyDescent="0.3">
      <c r="A6" s="25" t="s">
        <v>9</v>
      </c>
      <c r="B6" s="26">
        <f t="shared" ref="B6:B31" si="1">SUM(C6:F6)/4</f>
        <v>4169.75</v>
      </c>
      <c r="C6" s="27">
        <f t="shared" ref="C6:F11" si="2">SUM(C15,C24)</f>
        <v>5416</v>
      </c>
      <c r="D6" s="27">
        <f t="shared" si="2"/>
        <v>8818</v>
      </c>
      <c r="E6" s="27">
        <f t="shared" si="2"/>
        <v>118</v>
      </c>
      <c r="F6" s="27">
        <f t="shared" si="2"/>
        <v>2327</v>
      </c>
    </row>
    <row r="7" spans="1:11" x14ac:dyDescent="0.3">
      <c r="A7" s="25" t="s">
        <v>10</v>
      </c>
      <c r="B7" s="26">
        <f t="shared" si="1"/>
        <v>934.75</v>
      </c>
      <c r="C7" s="27">
        <f t="shared" si="2"/>
        <v>1486</v>
      </c>
      <c r="D7" s="27">
        <f t="shared" si="2"/>
        <v>803</v>
      </c>
      <c r="E7" s="27">
        <f>SUM(E16,E25)</f>
        <v>0</v>
      </c>
      <c r="F7" s="27">
        <f t="shared" si="2"/>
        <v>1450</v>
      </c>
    </row>
    <row r="8" spans="1:11" x14ac:dyDescent="0.3">
      <c r="A8" s="25" t="s">
        <v>11</v>
      </c>
      <c r="B8" s="26">
        <f t="shared" si="1"/>
        <v>9683.25</v>
      </c>
      <c r="C8" s="27">
        <f t="shared" si="2"/>
        <v>11568</v>
      </c>
      <c r="D8" s="27">
        <f t="shared" si="2"/>
        <v>11226</v>
      </c>
      <c r="E8" s="27">
        <f t="shared" si="2"/>
        <v>5095</v>
      </c>
      <c r="F8" s="27">
        <f t="shared" si="2"/>
        <v>10844</v>
      </c>
    </row>
    <row r="9" spans="1:11" x14ac:dyDescent="0.3">
      <c r="A9" s="25" t="s">
        <v>12</v>
      </c>
      <c r="B9" s="26">
        <f t="shared" si="1"/>
        <v>56014.25</v>
      </c>
      <c r="C9" s="27">
        <f t="shared" si="2"/>
        <v>55779</v>
      </c>
      <c r="D9" s="27">
        <f t="shared" si="2"/>
        <v>45463</v>
      </c>
      <c r="E9" s="27">
        <f t="shared" si="2"/>
        <v>52639</v>
      </c>
      <c r="F9" s="27">
        <f t="shared" si="2"/>
        <v>70176</v>
      </c>
    </row>
    <row r="10" spans="1:11" x14ac:dyDescent="0.3">
      <c r="A10" s="25" t="s">
        <v>13</v>
      </c>
      <c r="B10" s="26">
        <f t="shared" si="1"/>
        <v>18499.5</v>
      </c>
      <c r="C10" s="27">
        <f t="shared" si="2"/>
        <v>14574</v>
      </c>
      <c r="D10" s="27">
        <f t="shared" si="2"/>
        <v>11656</v>
      </c>
      <c r="E10" s="27">
        <f t="shared" si="2"/>
        <v>24206</v>
      </c>
      <c r="F10" s="27">
        <f t="shared" si="2"/>
        <v>23562</v>
      </c>
    </row>
    <row r="11" spans="1:11" x14ac:dyDescent="0.3">
      <c r="A11" s="25" t="s">
        <v>14</v>
      </c>
      <c r="B11" s="26">
        <f t="shared" si="1"/>
        <v>73098.75</v>
      </c>
      <c r="C11" s="27">
        <f t="shared" si="2"/>
        <v>56980</v>
      </c>
      <c r="D11" s="27">
        <f t="shared" si="2"/>
        <v>56546</v>
      </c>
      <c r="E11" s="27">
        <f t="shared" si="2"/>
        <v>95428</v>
      </c>
      <c r="F11" s="27">
        <f t="shared" si="2"/>
        <v>83441</v>
      </c>
    </row>
    <row r="12" spans="1:11" x14ac:dyDescent="0.3">
      <c r="A12" s="25" t="s">
        <v>15</v>
      </c>
      <c r="B12" s="26">
        <f t="shared" si="1"/>
        <v>184587.25</v>
      </c>
      <c r="C12" s="27">
        <f>SUM(C21,C30)</f>
        <v>171555</v>
      </c>
      <c r="D12" s="27">
        <f t="shared" ref="D12:F12" si="3">SUM(D21,D30)</f>
        <v>202631</v>
      </c>
      <c r="E12" s="27">
        <f t="shared" si="3"/>
        <v>189689</v>
      </c>
      <c r="F12" s="27">
        <f t="shared" si="3"/>
        <v>174474</v>
      </c>
    </row>
    <row r="13" spans="1:11" x14ac:dyDescent="0.3">
      <c r="A13" s="25" t="s">
        <v>16</v>
      </c>
      <c r="B13" s="26">
        <f t="shared" si="1"/>
        <v>58864</v>
      </c>
      <c r="C13" s="27">
        <f>SUM(C22,C31)</f>
        <v>80458</v>
      </c>
      <c r="D13" s="27">
        <f t="shared" ref="D13:F13" si="4">SUM(D22,D31)</f>
        <v>69648</v>
      </c>
      <c r="E13" s="27">
        <f>SUM(E22,E31)</f>
        <v>39544</v>
      </c>
      <c r="F13" s="27">
        <f t="shared" si="4"/>
        <v>45806</v>
      </c>
    </row>
    <row r="14" spans="1:11" s="24" customFormat="1" x14ac:dyDescent="0.3">
      <c r="A14" s="1" t="s">
        <v>5</v>
      </c>
      <c r="B14" s="2">
        <f t="shared" si="1"/>
        <v>217682.75</v>
      </c>
      <c r="C14" s="3">
        <f>SUM(C15:C22)</f>
        <v>211320</v>
      </c>
      <c r="D14" s="3">
        <f>SUM(D15:D22)</f>
        <v>223109</v>
      </c>
      <c r="E14" s="3">
        <f t="shared" ref="E14:F14" si="5">SUM(E15:E22)</f>
        <v>218459</v>
      </c>
      <c r="F14" s="3">
        <f t="shared" si="5"/>
        <v>217843</v>
      </c>
      <c r="H14" s="19"/>
      <c r="I14" s="19"/>
      <c r="J14" s="19"/>
      <c r="K14" s="19"/>
    </row>
    <row r="15" spans="1:11" x14ac:dyDescent="0.3">
      <c r="A15" s="4" t="s">
        <v>9</v>
      </c>
      <c r="B15" s="5">
        <f t="shared" si="1"/>
        <v>1929.5</v>
      </c>
      <c r="C15" s="6">
        <v>2430</v>
      </c>
      <c r="D15" s="6">
        <v>4088</v>
      </c>
      <c r="E15" s="6" t="s">
        <v>21</v>
      </c>
      <c r="F15" s="6">
        <v>1200</v>
      </c>
      <c r="H15" s="28"/>
      <c r="I15" s="24"/>
      <c r="J15" s="24"/>
    </row>
    <row r="16" spans="1:11" x14ac:dyDescent="0.3">
      <c r="A16" s="4" t="s">
        <v>10</v>
      </c>
      <c r="B16" s="5">
        <f t="shared" si="1"/>
        <v>832.5</v>
      </c>
      <c r="C16" s="6">
        <v>1486</v>
      </c>
      <c r="D16" s="6">
        <v>466</v>
      </c>
      <c r="E16" s="6" t="s">
        <v>21</v>
      </c>
      <c r="F16" s="6">
        <v>1378</v>
      </c>
    </row>
    <row r="17" spans="1:11" x14ac:dyDescent="0.3">
      <c r="A17" s="4" t="s">
        <v>11</v>
      </c>
      <c r="B17" s="5">
        <f t="shared" si="1"/>
        <v>2947.75</v>
      </c>
      <c r="C17" s="6">
        <v>3966</v>
      </c>
      <c r="D17" s="6">
        <v>3579</v>
      </c>
      <c r="E17" s="6">
        <v>2266</v>
      </c>
      <c r="F17" s="6">
        <v>1980</v>
      </c>
    </row>
    <row r="18" spans="1:11" x14ac:dyDescent="0.3">
      <c r="A18" s="4" t="s">
        <v>12</v>
      </c>
      <c r="B18" s="5">
        <f t="shared" si="1"/>
        <v>28123.75</v>
      </c>
      <c r="C18" s="6">
        <v>27040</v>
      </c>
      <c r="D18" s="6">
        <v>23364</v>
      </c>
      <c r="E18" s="6">
        <v>25560</v>
      </c>
      <c r="F18" s="6">
        <v>36531</v>
      </c>
      <c r="H18" s="24"/>
    </row>
    <row r="19" spans="1:11" x14ac:dyDescent="0.3">
      <c r="A19" s="4" t="s">
        <v>13</v>
      </c>
      <c r="B19" s="5">
        <f t="shared" si="1"/>
        <v>8774.25</v>
      </c>
      <c r="C19" s="6">
        <v>9030</v>
      </c>
      <c r="D19" s="6">
        <v>5397</v>
      </c>
      <c r="E19" s="6">
        <v>9752</v>
      </c>
      <c r="F19" s="6">
        <v>10918</v>
      </c>
      <c r="J19" s="24"/>
    </row>
    <row r="20" spans="1:11" x14ac:dyDescent="0.3">
      <c r="A20" s="4" t="s">
        <v>14</v>
      </c>
      <c r="B20" s="5">
        <f t="shared" si="1"/>
        <v>35820.25</v>
      </c>
      <c r="C20" s="6">
        <v>24104</v>
      </c>
      <c r="D20" s="6">
        <v>25332</v>
      </c>
      <c r="E20" s="6">
        <v>51434</v>
      </c>
      <c r="F20" s="6">
        <v>42411</v>
      </c>
      <c r="K20" s="24"/>
    </row>
    <row r="21" spans="1:11" x14ac:dyDescent="0.3">
      <c r="A21" s="4" t="s">
        <v>15</v>
      </c>
      <c r="B21" s="5">
        <f t="shared" si="1"/>
        <v>104888</v>
      </c>
      <c r="C21" s="6">
        <v>96264</v>
      </c>
      <c r="D21" s="6">
        <v>119417</v>
      </c>
      <c r="E21" s="6">
        <v>107735</v>
      </c>
      <c r="F21" s="6">
        <v>96136</v>
      </c>
      <c r="H21" s="24"/>
      <c r="K21" s="24"/>
    </row>
    <row r="22" spans="1:11" x14ac:dyDescent="0.3">
      <c r="A22" s="4" t="s">
        <v>16</v>
      </c>
      <c r="B22" s="5">
        <f t="shared" si="1"/>
        <v>34366.75</v>
      </c>
      <c r="C22" s="6">
        <v>47000</v>
      </c>
      <c r="D22" s="6">
        <v>41466</v>
      </c>
      <c r="E22" s="6">
        <v>21712</v>
      </c>
      <c r="F22" s="6">
        <v>27289</v>
      </c>
      <c r="I22" s="24"/>
    </row>
    <row r="23" spans="1:11" s="24" customFormat="1" x14ac:dyDescent="0.3">
      <c r="A23" s="7" t="s">
        <v>6</v>
      </c>
      <c r="B23" s="8">
        <f t="shared" si="1"/>
        <v>188168.75</v>
      </c>
      <c r="C23" s="9">
        <f>SUM(C24:C31)</f>
        <v>186496</v>
      </c>
      <c r="D23" s="9">
        <f t="shared" ref="D23:F23" si="6">SUM(D24:D31)</f>
        <v>183682</v>
      </c>
      <c r="E23" s="9">
        <f>SUM(E24:E31)</f>
        <v>188260</v>
      </c>
      <c r="F23" s="9">
        <f t="shared" si="6"/>
        <v>194237</v>
      </c>
      <c r="H23" s="19"/>
      <c r="I23" s="19"/>
      <c r="J23" s="19"/>
      <c r="K23" s="19"/>
    </row>
    <row r="24" spans="1:11" x14ac:dyDescent="0.3">
      <c r="A24" s="10" t="s">
        <v>9</v>
      </c>
      <c r="B24" s="11">
        <f t="shared" si="1"/>
        <v>2240.25</v>
      </c>
      <c r="C24" s="12">
        <v>2986</v>
      </c>
      <c r="D24" s="12">
        <v>4730</v>
      </c>
      <c r="E24" s="12">
        <v>118</v>
      </c>
      <c r="F24" s="12">
        <v>1127</v>
      </c>
      <c r="G24" s="28"/>
    </row>
    <row r="25" spans="1:11" x14ac:dyDescent="0.3">
      <c r="A25" s="10" t="s">
        <v>10</v>
      </c>
      <c r="B25" s="11">
        <f t="shared" si="1"/>
        <v>102.25</v>
      </c>
      <c r="C25" s="12" t="s">
        <v>22</v>
      </c>
      <c r="D25" s="12">
        <v>337</v>
      </c>
      <c r="E25" s="12" t="s">
        <v>21</v>
      </c>
      <c r="F25" s="12">
        <v>72</v>
      </c>
    </row>
    <row r="26" spans="1:11" x14ac:dyDescent="0.3">
      <c r="A26" s="10" t="s">
        <v>11</v>
      </c>
      <c r="B26" s="11">
        <f t="shared" si="1"/>
        <v>6735.5</v>
      </c>
      <c r="C26" s="12">
        <v>7602</v>
      </c>
      <c r="D26" s="12">
        <v>7647</v>
      </c>
      <c r="E26" s="12">
        <v>2829</v>
      </c>
      <c r="F26" s="12">
        <v>8864</v>
      </c>
    </row>
    <row r="27" spans="1:11" x14ac:dyDescent="0.3">
      <c r="A27" s="10" t="s">
        <v>12</v>
      </c>
      <c r="B27" s="11">
        <f t="shared" si="1"/>
        <v>27890.5</v>
      </c>
      <c r="C27" s="12">
        <v>28739</v>
      </c>
      <c r="D27" s="12">
        <v>22099</v>
      </c>
      <c r="E27" s="12">
        <v>27079</v>
      </c>
      <c r="F27" s="12">
        <v>33645</v>
      </c>
    </row>
    <row r="28" spans="1:11" x14ac:dyDescent="0.3">
      <c r="A28" s="10" t="s">
        <v>13</v>
      </c>
      <c r="B28" s="11">
        <f t="shared" si="1"/>
        <v>9725.25</v>
      </c>
      <c r="C28" s="12">
        <v>5544</v>
      </c>
      <c r="D28" s="12">
        <v>6259</v>
      </c>
      <c r="E28" s="12">
        <v>14454</v>
      </c>
      <c r="F28" s="12">
        <v>12644</v>
      </c>
    </row>
    <row r="29" spans="1:11" x14ac:dyDescent="0.3">
      <c r="A29" s="10" t="s">
        <v>14</v>
      </c>
      <c r="B29" s="11">
        <f t="shared" si="1"/>
        <v>37278.5</v>
      </c>
      <c r="C29" s="12">
        <v>32876</v>
      </c>
      <c r="D29" s="12">
        <v>31214</v>
      </c>
      <c r="E29" s="12">
        <v>43994</v>
      </c>
      <c r="F29" s="12">
        <v>41030</v>
      </c>
    </row>
    <row r="30" spans="1:11" x14ac:dyDescent="0.3">
      <c r="A30" s="10" t="s">
        <v>15</v>
      </c>
      <c r="B30" s="11">
        <f t="shared" si="1"/>
        <v>79699.25</v>
      </c>
      <c r="C30" s="12">
        <v>75291</v>
      </c>
      <c r="D30" s="12">
        <v>83214</v>
      </c>
      <c r="E30" s="12">
        <v>81954</v>
      </c>
      <c r="F30" s="12">
        <v>78338</v>
      </c>
    </row>
    <row r="31" spans="1:11" x14ac:dyDescent="0.3">
      <c r="A31" s="13" t="s">
        <v>16</v>
      </c>
      <c r="B31" s="14">
        <f t="shared" si="1"/>
        <v>24497.25</v>
      </c>
      <c r="C31" s="15">
        <v>33458</v>
      </c>
      <c r="D31" s="15">
        <v>28182</v>
      </c>
      <c r="E31" s="15">
        <v>17832</v>
      </c>
      <c r="F31" s="15">
        <v>18517</v>
      </c>
    </row>
    <row r="32" spans="1:11" x14ac:dyDescent="0.3">
      <c r="A32" s="18"/>
      <c r="B32" s="19"/>
      <c r="C32" s="29"/>
      <c r="D32" s="30"/>
      <c r="E32" s="30"/>
    </row>
    <row r="33" spans="1:6" x14ac:dyDescent="0.3">
      <c r="A33" s="31" t="s">
        <v>20</v>
      </c>
      <c r="B33" s="17"/>
      <c r="C33" s="16"/>
      <c r="D33" s="16"/>
      <c r="E33" s="16"/>
      <c r="F33" s="32"/>
    </row>
    <row r="34" spans="1:6" x14ac:dyDescent="0.3">
      <c r="A34" s="19" t="s">
        <v>18</v>
      </c>
      <c r="B34" s="17"/>
      <c r="C34" s="32"/>
      <c r="D34" s="32"/>
      <c r="E34" s="32"/>
    </row>
    <row r="35" spans="1:6" x14ac:dyDescent="0.3">
      <c r="A35" s="19" t="s">
        <v>17</v>
      </c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2018-02-02T09:20:11Z</cp:lastPrinted>
  <dcterms:created xsi:type="dcterms:W3CDTF">2005-03-08T09:06:26Z</dcterms:created>
  <dcterms:modified xsi:type="dcterms:W3CDTF">2020-01-09T08:38:28Z</dcterms:modified>
</cp:coreProperties>
</file>