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20490" windowHeight="7575"/>
  </bookViews>
  <sheets>
    <sheet name="ตารางที่5ok" sheetId="1" r:id="rId1"/>
  </sheets>
  <definedNames>
    <definedName name="_xlnm.Print_Area" localSheetId="0">ตารางที่5ok!$A$1:$D$25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" i="1" l="1"/>
  <c r="B10" i="1"/>
  <c r="B11" i="1"/>
  <c r="B12" i="1"/>
  <c r="B13" i="1"/>
  <c r="B8" i="1"/>
  <c r="C6" i="1" l="1"/>
  <c r="D6" i="1"/>
  <c r="B6" i="1"/>
  <c r="C20" i="1" l="1"/>
  <c r="D19" i="1"/>
  <c r="D20" i="1"/>
  <c r="D21" i="1"/>
  <c r="D22" i="1"/>
  <c r="D18" i="1"/>
  <c r="D17" i="1"/>
  <c r="C18" i="1"/>
  <c r="C19" i="1"/>
  <c r="C21" i="1"/>
  <c r="C17" i="1"/>
  <c r="B20" i="1"/>
  <c r="B17" i="1"/>
  <c r="B19" i="1"/>
  <c r="B18" i="1"/>
  <c r="B21" i="1"/>
  <c r="D15" i="1" l="1"/>
  <c r="C15" i="1"/>
  <c r="B15" i="1" l="1"/>
</calcChain>
</file>

<file path=xl/sharedStrings.xml><?xml version="1.0" encoding="utf-8"?>
<sst xmlns="http://schemas.openxmlformats.org/spreadsheetml/2006/main" count="27" uniqueCount="20">
  <si>
    <t>ตารางที่ 5  ประชากรอายุ 15 ปีขึ้นไป ที่มีงานทำ จำแนกตามสถานภาพการทำงาน และเพศ</t>
  </si>
  <si>
    <t>สถานภาพการทำงาน</t>
  </si>
  <si>
    <t>รวม</t>
  </si>
  <si>
    <t>ชาย</t>
  </si>
  <si>
    <t>หญิง</t>
  </si>
  <si>
    <t>จำนวน (คน)</t>
  </si>
  <si>
    <t>ยอดรวม</t>
  </si>
  <si>
    <t>1.  นายจ้าง</t>
  </si>
  <si>
    <t>2.  ลูกจ้างรัฐบาล</t>
  </si>
  <si>
    <t>3.  ลูกจ้างเอกชน</t>
  </si>
  <si>
    <t>4.  ทำงานส่วนตัว</t>
  </si>
  <si>
    <t>5.  ช่วยธุรกิจครัวเรือน</t>
  </si>
  <si>
    <t>6.  การรวมกลุ่ม</t>
  </si>
  <si>
    <t>ร้อยละ</t>
  </si>
  <si>
    <t xml:space="preserve">  แหล่งที่มา  :  สรุปผลการสำรวจโครงการสำรวจภาวะการทำงานของประชากรจังหวัดเลย  </t>
  </si>
  <si>
    <t>-</t>
  </si>
  <si>
    <t xml:space="preserve">                   เดือนกันยายน พ.ศ. 2562</t>
  </si>
  <si>
    <t xml:space="preserve">              เดือนกันยายน พ.ศ. 2562</t>
  </si>
  <si>
    <t>. .</t>
  </si>
  <si>
    <t>. . จำนวนเล็กน้อย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</si>
</sst>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0.0"/>
    <numFmt numFmtId="188" formatCode="_-* #,##0_-;\-* #,##0_-;_-* &quot;-&quot;??_-;_-@_-"/>
  </numFmts>
  <fonts count="9" x14ac:knownFonts="1">
    <font>
      <sz val="14"/>
      <name val="Cordia New"/>
      <family val="2"/>
    </font>
    <font>
      <sz val="14"/>
      <name val="Cordia New"/>
      <family val="2"/>
    </font>
    <font>
      <sz val="14"/>
      <name val="CordiaUPC"/>
      <family val="2"/>
      <charset val="222"/>
    </font>
    <font>
      <b/>
      <sz val="18"/>
      <name val="TH SarabunPSK"/>
      <family val="2"/>
      <charset val="222"/>
    </font>
    <font>
      <sz val="18"/>
      <name val="TH SarabunPSK"/>
      <family val="2"/>
      <charset val="222"/>
    </font>
    <font>
      <sz val="16"/>
      <name val="TH SarabunPSK"/>
      <family val="2"/>
      <charset val="222"/>
    </font>
    <font>
      <sz val="18"/>
      <name val="TH SarabunPSK"/>
      <family val="2"/>
    </font>
    <font>
      <b/>
      <sz val="18"/>
      <name val="TH SarabunPSK"/>
      <family val="2"/>
    </font>
    <font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27">
    <xf numFmtId="0" fontId="0" fillId="0" borderId="0" xfId="0"/>
    <xf numFmtId="0" fontId="3" fillId="0" borderId="0" xfId="1" applyFont="1" applyFill="1"/>
    <xf numFmtId="0" fontId="4" fillId="0" borderId="0" xfId="1" applyFont="1" applyFill="1"/>
    <xf numFmtId="0" fontId="3" fillId="0" borderId="0" xfId="0" applyFont="1" applyFill="1"/>
    <xf numFmtId="0" fontId="4" fillId="0" borderId="0" xfId="0" applyFont="1" applyFill="1"/>
    <xf numFmtId="0" fontId="3" fillId="0" borderId="0" xfId="1" applyFont="1" applyFill="1" applyAlignment="1">
      <alignment horizontal="center"/>
    </xf>
    <xf numFmtId="0" fontId="3" fillId="0" borderId="1" xfId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right" vertical="center"/>
    </xf>
    <xf numFmtId="0" fontId="3" fillId="0" borderId="0" xfId="1" applyFont="1" applyFill="1" applyBorder="1" applyAlignment="1">
      <alignment horizontal="center" vertical="center"/>
    </xf>
    <xf numFmtId="0" fontId="3" fillId="0" borderId="0" xfId="1" applyFont="1" applyFill="1" applyAlignment="1">
      <alignment horizontal="center" vertical="center"/>
    </xf>
    <xf numFmtId="0" fontId="3" fillId="0" borderId="0" xfId="1" applyFont="1" applyFill="1" applyAlignment="1">
      <alignment vertical="center"/>
    </xf>
    <xf numFmtId="0" fontId="4" fillId="0" borderId="0" xfId="1" applyFont="1" applyFill="1" applyAlignment="1">
      <alignment vertical="center"/>
    </xf>
    <xf numFmtId="0" fontId="4" fillId="0" borderId="0" xfId="1" applyFont="1" applyFill="1" applyBorder="1" applyAlignment="1">
      <alignment vertical="center"/>
    </xf>
    <xf numFmtId="187" fontId="3" fillId="0" borderId="0" xfId="1" applyNumberFormat="1" applyFont="1" applyFill="1" applyBorder="1" applyAlignment="1">
      <alignment horizontal="right" vertical="center"/>
    </xf>
    <xf numFmtId="187" fontId="4" fillId="0" borderId="0" xfId="1" applyNumberFormat="1" applyFont="1" applyFill="1" applyBorder="1" applyAlignment="1">
      <alignment horizontal="right" vertical="center"/>
    </xf>
    <xf numFmtId="0" fontId="4" fillId="0" borderId="3" xfId="1" applyFont="1" applyFill="1" applyBorder="1" applyAlignment="1">
      <alignment vertical="center"/>
    </xf>
    <xf numFmtId="187" fontId="4" fillId="0" borderId="3" xfId="1" applyNumberFormat="1" applyFont="1" applyFill="1" applyBorder="1" applyAlignment="1">
      <alignment horizontal="right" vertical="center"/>
    </xf>
    <xf numFmtId="0" fontId="5" fillId="0" borderId="0" xfId="0" applyFont="1" applyFill="1"/>
    <xf numFmtId="0" fontId="2" fillId="0" borderId="0" xfId="0" applyFont="1" applyFill="1"/>
    <xf numFmtId="188" fontId="6" fillId="0" borderId="0" xfId="2" applyNumberFormat="1" applyFont="1" applyFill="1" applyAlignment="1">
      <alignment vertical="center"/>
    </xf>
    <xf numFmtId="188" fontId="7" fillId="0" borderId="0" xfId="2" applyNumberFormat="1" applyFont="1" applyFill="1" applyAlignment="1">
      <alignment vertical="center"/>
    </xf>
    <xf numFmtId="187" fontId="4" fillId="0" borderId="0" xfId="1" applyNumberFormat="1" applyFont="1" applyFill="1" applyAlignment="1">
      <alignment vertical="center"/>
    </xf>
    <xf numFmtId="188" fontId="3" fillId="0" borderId="0" xfId="1" applyNumberFormat="1" applyFont="1" applyFill="1" applyAlignment="1">
      <alignment vertical="center"/>
    </xf>
    <xf numFmtId="188" fontId="4" fillId="0" borderId="0" xfId="1" applyNumberFormat="1" applyFont="1" applyFill="1" applyAlignment="1">
      <alignment vertical="center"/>
    </xf>
    <xf numFmtId="0" fontId="8" fillId="0" borderId="0" xfId="1" applyFont="1" applyFill="1" applyBorder="1" applyAlignment="1">
      <alignment vertical="center"/>
    </xf>
    <xf numFmtId="0" fontId="3" fillId="0" borderId="2" xfId="1" applyFont="1" applyFill="1" applyBorder="1" applyAlignment="1">
      <alignment horizontal="center"/>
    </xf>
    <xf numFmtId="0" fontId="3" fillId="0" borderId="0" xfId="1" applyFont="1" applyFill="1" applyAlignment="1">
      <alignment horizontal="center"/>
    </xf>
  </cellXfs>
  <cellStyles count="3">
    <cellStyle name="Comma" xfId="2" builtin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16</xdr:row>
      <xdr:rowOff>0</xdr:rowOff>
    </xdr:from>
    <xdr:to>
      <xdr:col>4</xdr:col>
      <xdr:colOff>0</xdr:colOff>
      <xdr:row>17</xdr:row>
      <xdr:rowOff>0</xdr:rowOff>
    </xdr:to>
    <xdr:sp macro="" textlink="">
      <xdr:nvSpPr>
        <xdr:cNvPr id="2" name="Text 10">
          <a:extLst>
            <a:ext uri="{FF2B5EF4-FFF2-40B4-BE49-F238E27FC236}">
              <a16:creationId xmlns="" xmlns:a16="http://schemas.microsoft.com/office/drawing/2014/main" id="{60890910-90CD-4F25-885F-1CF4664C2464}"/>
            </a:ext>
          </a:extLst>
        </xdr:cNvPr>
        <xdr:cNvSpPr txBox="1">
          <a:spLocks noChangeArrowheads="1"/>
        </xdr:cNvSpPr>
      </xdr:nvSpPr>
      <xdr:spPr bwMode="auto">
        <a:xfrm>
          <a:off x="6962775" y="4229100"/>
          <a:ext cx="0" cy="2952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15</xdr:row>
      <xdr:rowOff>47625</xdr:rowOff>
    </xdr:from>
    <xdr:to>
      <xdr:col>4</xdr:col>
      <xdr:colOff>0</xdr:colOff>
      <xdr:row>16</xdr:row>
      <xdr:rowOff>0</xdr:rowOff>
    </xdr:to>
    <xdr:sp macro="" textlink="">
      <xdr:nvSpPr>
        <xdr:cNvPr id="3" name="Text 10">
          <a:extLst>
            <a:ext uri="{FF2B5EF4-FFF2-40B4-BE49-F238E27FC236}">
              <a16:creationId xmlns="" xmlns:a16="http://schemas.microsoft.com/office/drawing/2014/main" id="{F48B1A1B-E438-4FFB-9C13-2019DC282CE8}"/>
            </a:ext>
          </a:extLst>
        </xdr:cNvPr>
        <xdr:cNvSpPr txBox="1">
          <a:spLocks noChangeArrowheads="1"/>
        </xdr:cNvSpPr>
      </xdr:nvSpPr>
      <xdr:spPr bwMode="auto">
        <a:xfrm>
          <a:off x="6962775" y="4162425"/>
          <a:ext cx="0" cy="666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16</xdr:row>
      <xdr:rowOff>0</xdr:rowOff>
    </xdr:from>
    <xdr:to>
      <xdr:col>4</xdr:col>
      <xdr:colOff>0</xdr:colOff>
      <xdr:row>17</xdr:row>
      <xdr:rowOff>0</xdr:rowOff>
    </xdr:to>
    <xdr:sp macro="" textlink="">
      <xdr:nvSpPr>
        <xdr:cNvPr id="4" name="Text 10">
          <a:extLst>
            <a:ext uri="{FF2B5EF4-FFF2-40B4-BE49-F238E27FC236}">
              <a16:creationId xmlns="" xmlns:a16="http://schemas.microsoft.com/office/drawing/2014/main" id="{098A9170-A224-4959-BAAF-0EC923555B0A}"/>
            </a:ext>
          </a:extLst>
        </xdr:cNvPr>
        <xdr:cNvSpPr txBox="1">
          <a:spLocks noChangeArrowheads="1"/>
        </xdr:cNvSpPr>
      </xdr:nvSpPr>
      <xdr:spPr bwMode="auto">
        <a:xfrm>
          <a:off x="6962775" y="4229100"/>
          <a:ext cx="0" cy="2952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16</xdr:row>
      <xdr:rowOff>0</xdr:rowOff>
    </xdr:from>
    <xdr:to>
      <xdr:col>4</xdr:col>
      <xdr:colOff>0</xdr:colOff>
      <xdr:row>17</xdr:row>
      <xdr:rowOff>0</xdr:rowOff>
    </xdr:to>
    <xdr:sp macro="" textlink="">
      <xdr:nvSpPr>
        <xdr:cNvPr id="5" name="Text 10">
          <a:extLst>
            <a:ext uri="{FF2B5EF4-FFF2-40B4-BE49-F238E27FC236}">
              <a16:creationId xmlns="" xmlns:a16="http://schemas.microsoft.com/office/drawing/2014/main" id="{3EC4B53D-E758-4E66-B071-E14F727859F6}"/>
            </a:ext>
          </a:extLst>
        </xdr:cNvPr>
        <xdr:cNvSpPr txBox="1">
          <a:spLocks noChangeArrowheads="1"/>
        </xdr:cNvSpPr>
      </xdr:nvSpPr>
      <xdr:spPr bwMode="auto">
        <a:xfrm>
          <a:off x="6962775" y="4229100"/>
          <a:ext cx="0" cy="2952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15</xdr:row>
      <xdr:rowOff>47625</xdr:rowOff>
    </xdr:from>
    <xdr:to>
      <xdr:col>4</xdr:col>
      <xdr:colOff>0</xdr:colOff>
      <xdr:row>16</xdr:row>
      <xdr:rowOff>0</xdr:rowOff>
    </xdr:to>
    <xdr:sp macro="" textlink="">
      <xdr:nvSpPr>
        <xdr:cNvPr id="6" name="Text 10">
          <a:extLst>
            <a:ext uri="{FF2B5EF4-FFF2-40B4-BE49-F238E27FC236}">
              <a16:creationId xmlns="" xmlns:a16="http://schemas.microsoft.com/office/drawing/2014/main" id="{BD241C9C-12B6-4DEB-A7EE-F685C5CCDFDD}"/>
            </a:ext>
          </a:extLst>
        </xdr:cNvPr>
        <xdr:cNvSpPr txBox="1">
          <a:spLocks noChangeArrowheads="1"/>
        </xdr:cNvSpPr>
      </xdr:nvSpPr>
      <xdr:spPr bwMode="auto">
        <a:xfrm>
          <a:off x="6962775" y="4162425"/>
          <a:ext cx="0" cy="666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16</xdr:row>
      <xdr:rowOff>0</xdr:rowOff>
    </xdr:from>
    <xdr:to>
      <xdr:col>4</xdr:col>
      <xdr:colOff>0</xdr:colOff>
      <xdr:row>17</xdr:row>
      <xdr:rowOff>0</xdr:rowOff>
    </xdr:to>
    <xdr:sp macro="" textlink="">
      <xdr:nvSpPr>
        <xdr:cNvPr id="7" name="Text 10">
          <a:extLst>
            <a:ext uri="{FF2B5EF4-FFF2-40B4-BE49-F238E27FC236}">
              <a16:creationId xmlns="" xmlns:a16="http://schemas.microsoft.com/office/drawing/2014/main" id="{60D870E5-7A8D-4687-A372-2CC24CB15318}"/>
            </a:ext>
          </a:extLst>
        </xdr:cNvPr>
        <xdr:cNvSpPr txBox="1">
          <a:spLocks noChangeArrowheads="1"/>
        </xdr:cNvSpPr>
      </xdr:nvSpPr>
      <xdr:spPr bwMode="auto">
        <a:xfrm>
          <a:off x="6962775" y="4229100"/>
          <a:ext cx="0" cy="2952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H25"/>
  <sheetViews>
    <sheetView showGridLines="0" tabSelected="1" view="pageBreakPreview" zoomScale="90" zoomScaleNormal="75" zoomScaleSheetLayoutView="90" workbookViewId="0">
      <selection activeCell="C18" sqref="C18"/>
    </sheetView>
  </sheetViews>
  <sheetFormatPr defaultRowHeight="14.25" customHeight="1" x14ac:dyDescent="0.35"/>
  <cols>
    <col min="1" max="1" width="51.28515625" style="2" customWidth="1"/>
    <col min="2" max="4" width="17.7109375" style="2" customWidth="1"/>
    <col min="5" max="5" width="9.140625" style="2"/>
    <col min="6" max="6" width="11" style="2" bestFit="1" customWidth="1"/>
    <col min="7" max="7" width="16.42578125" style="2" customWidth="1"/>
    <col min="8" max="8" width="15" style="2" customWidth="1"/>
    <col min="9" max="16384" width="9.140625" style="2"/>
  </cols>
  <sheetData>
    <row r="1" spans="1:8" s="1" customFormat="1" ht="23.25" x14ac:dyDescent="0.35">
      <c r="A1" s="1" t="s">
        <v>0</v>
      </c>
      <c r="B1" s="2"/>
      <c r="C1" s="2"/>
      <c r="D1" s="2"/>
    </row>
    <row r="2" spans="1:8" s="4" customFormat="1" ht="23.25" x14ac:dyDescent="0.35">
      <c r="A2" s="3" t="s">
        <v>17</v>
      </c>
    </row>
    <row r="3" spans="1:8" s="1" customFormat="1" ht="9.9499999999999993" customHeight="1" x14ac:dyDescent="0.35">
      <c r="A3" s="5"/>
      <c r="B3" s="5"/>
      <c r="C3" s="5"/>
      <c r="D3" s="5"/>
    </row>
    <row r="4" spans="1:8" s="1" customFormat="1" ht="27" customHeight="1" x14ac:dyDescent="0.35">
      <c r="A4" s="6" t="s">
        <v>1</v>
      </c>
      <c r="B4" s="7" t="s">
        <v>2</v>
      </c>
      <c r="C4" s="7" t="s">
        <v>3</v>
      </c>
      <c r="D4" s="7" t="s">
        <v>4</v>
      </c>
    </row>
    <row r="5" spans="1:8" s="1" customFormat="1" ht="23.25" x14ac:dyDescent="0.35">
      <c r="A5" s="8"/>
      <c r="B5" s="25" t="s">
        <v>5</v>
      </c>
      <c r="C5" s="25"/>
      <c r="D5" s="25"/>
    </row>
    <row r="6" spans="1:8" s="10" customFormat="1" ht="23.25" x14ac:dyDescent="0.5">
      <c r="A6" s="9" t="s">
        <v>6</v>
      </c>
      <c r="B6" s="20">
        <f>SUM(B8:B13)</f>
        <v>304291</v>
      </c>
      <c r="C6" s="20">
        <f t="shared" ref="C6:D6" si="0">SUM(C8:C13)</f>
        <v>167772</v>
      </c>
      <c r="D6" s="20">
        <f t="shared" si="0"/>
        <v>136519</v>
      </c>
      <c r="F6" s="22"/>
      <c r="G6" s="22"/>
      <c r="H6" s="22"/>
    </row>
    <row r="7" spans="1:8" s="10" customFormat="1" ht="8.25" customHeight="1" x14ac:dyDescent="0.5">
      <c r="A7" s="9"/>
      <c r="B7" s="20"/>
      <c r="C7" s="20"/>
      <c r="D7" s="20"/>
    </row>
    <row r="8" spans="1:8" s="11" customFormat="1" ht="23.25" x14ac:dyDescent="0.5">
      <c r="A8" s="11" t="s">
        <v>7</v>
      </c>
      <c r="B8" s="19">
        <f>SUM(C8:D8)</f>
        <v>1282</v>
      </c>
      <c r="C8" s="19">
        <v>729</v>
      </c>
      <c r="D8" s="19">
        <v>553</v>
      </c>
      <c r="F8" s="23"/>
      <c r="G8" s="23"/>
      <c r="H8" s="23"/>
    </row>
    <row r="9" spans="1:8" s="11" customFormat="1" ht="23.25" x14ac:dyDescent="0.5">
      <c r="A9" s="11" t="s">
        <v>8</v>
      </c>
      <c r="B9" s="19">
        <f t="shared" ref="B9:B13" si="1">SUM(C9:D9)</f>
        <v>26842</v>
      </c>
      <c r="C9" s="19">
        <v>12362</v>
      </c>
      <c r="D9" s="19">
        <v>14480</v>
      </c>
      <c r="F9" s="23"/>
      <c r="G9" s="23"/>
      <c r="H9" s="23"/>
    </row>
    <row r="10" spans="1:8" s="11" customFormat="1" ht="23.25" x14ac:dyDescent="0.5">
      <c r="A10" s="11" t="s">
        <v>9</v>
      </c>
      <c r="B10" s="19">
        <f t="shared" si="1"/>
        <v>29957</v>
      </c>
      <c r="C10" s="19">
        <v>18647</v>
      </c>
      <c r="D10" s="19">
        <v>11310</v>
      </c>
      <c r="F10" s="23"/>
      <c r="G10" s="23"/>
      <c r="H10" s="23"/>
    </row>
    <row r="11" spans="1:8" s="11" customFormat="1" ht="23.25" x14ac:dyDescent="0.5">
      <c r="A11" s="11" t="s">
        <v>10</v>
      </c>
      <c r="B11" s="19">
        <f t="shared" si="1"/>
        <v>125393</v>
      </c>
      <c r="C11" s="19">
        <v>80276</v>
      </c>
      <c r="D11" s="19">
        <v>45117</v>
      </c>
      <c r="F11" s="23"/>
      <c r="G11" s="23"/>
      <c r="H11" s="23"/>
    </row>
    <row r="12" spans="1:8" ht="23.25" x14ac:dyDescent="0.35">
      <c r="A12" s="11" t="s">
        <v>11</v>
      </c>
      <c r="B12" s="19">
        <f t="shared" si="1"/>
        <v>120746</v>
      </c>
      <c r="C12" s="19">
        <v>55758</v>
      </c>
      <c r="D12" s="19">
        <v>64988</v>
      </c>
      <c r="F12" s="23"/>
      <c r="G12" s="23"/>
      <c r="H12" s="23"/>
    </row>
    <row r="13" spans="1:8" ht="23.25" x14ac:dyDescent="0.35">
      <c r="A13" s="12" t="s">
        <v>12</v>
      </c>
      <c r="B13" s="19">
        <f t="shared" si="1"/>
        <v>71</v>
      </c>
      <c r="C13" s="19">
        <v>0</v>
      </c>
      <c r="D13" s="19">
        <v>71</v>
      </c>
      <c r="F13" s="23"/>
      <c r="G13" s="23"/>
      <c r="H13" s="23"/>
    </row>
    <row r="14" spans="1:8" ht="23.25" x14ac:dyDescent="0.35">
      <c r="B14" s="26" t="s">
        <v>13</v>
      </c>
      <c r="C14" s="26"/>
      <c r="D14" s="26"/>
    </row>
    <row r="15" spans="1:8" s="10" customFormat="1" ht="23.25" x14ac:dyDescent="0.5">
      <c r="A15" s="9" t="s">
        <v>6</v>
      </c>
      <c r="B15" s="13">
        <f>+B6/$B$6*100</f>
        <v>100</v>
      </c>
      <c r="C15" s="13">
        <f>+C6/$C$6*100</f>
        <v>100</v>
      </c>
      <c r="D15" s="13">
        <f>+D6/$D$6*100</f>
        <v>100</v>
      </c>
    </row>
    <row r="16" spans="1:8" s="10" customFormat="1" ht="9" customHeight="1" x14ac:dyDescent="0.5">
      <c r="A16" s="9"/>
      <c r="B16" s="13"/>
      <c r="C16" s="13"/>
      <c r="D16" s="13"/>
    </row>
    <row r="17" spans="1:6" s="11" customFormat="1" ht="23.25" x14ac:dyDescent="0.5">
      <c r="A17" s="11" t="s">
        <v>7</v>
      </c>
      <c r="B17" s="14">
        <f>+B8/$B$6*100</f>
        <v>0.42130723550811555</v>
      </c>
      <c r="C17" s="14">
        <f>+C8/$C$6*100</f>
        <v>0.43451827480151634</v>
      </c>
      <c r="D17" s="14">
        <f>+D8/$D$6*100</f>
        <v>0.405071821504699</v>
      </c>
      <c r="F17" s="21"/>
    </row>
    <row r="18" spans="1:6" s="11" customFormat="1" ht="23.25" x14ac:dyDescent="0.5">
      <c r="A18" s="11" t="s">
        <v>8</v>
      </c>
      <c r="B18" s="14">
        <f t="shared" ref="B18:B21" si="2">+B9/$B$6*100</f>
        <v>8.8211613225497967</v>
      </c>
      <c r="C18" s="14">
        <f t="shared" ref="C18:C21" si="3">+C9/$C$6*100</f>
        <v>7.3683332141239299</v>
      </c>
      <c r="D18" s="14">
        <f>+D9/$D$6*100</f>
        <v>10.606582233974757</v>
      </c>
    </row>
    <row r="19" spans="1:6" s="11" customFormat="1" ht="23.25" x14ac:dyDescent="0.5">
      <c r="A19" s="11" t="s">
        <v>9</v>
      </c>
      <c r="B19" s="14">
        <f>+B10/$B$6*100+0.1</f>
        <v>9.9448524603093755</v>
      </c>
      <c r="C19" s="14">
        <f t="shared" si="3"/>
        <v>11.114488710869514</v>
      </c>
      <c r="D19" s="14">
        <f t="shared" ref="D19:D22" si="4">+D10/$D$6*100</f>
        <v>8.2845611233601186</v>
      </c>
    </row>
    <row r="20" spans="1:6" s="11" customFormat="1" ht="23.25" x14ac:dyDescent="0.5">
      <c r="A20" s="11" t="s">
        <v>10</v>
      </c>
      <c r="B20" s="14">
        <f>+B11/$B$6*100</f>
        <v>41.208251312066409</v>
      </c>
      <c r="C20" s="14">
        <f>+C11/$C$6*100+0.1</f>
        <v>47.948270271559018</v>
      </c>
      <c r="D20" s="14">
        <f t="shared" si="4"/>
        <v>33.048147144353536</v>
      </c>
    </row>
    <row r="21" spans="1:6" ht="23.25" x14ac:dyDescent="0.35">
      <c r="A21" s="11" t="s">
        <v>11</v>
      </c>
      <c r="B21" s="14">
        <f t="shared" si="2"/>
        <v>39.681094741546744</v>
      </c>
      <c r="C21" s="14">
        <f t="shared" si="3"/>
        <v>33.23438952864602</v>
      </c>
      <c r="D21" s="14">
        <f t="shared" si="4"/>
        <v>47.603630263919307</v>
      </c>
    </row>
    <row r="22" spans="1:6" ht="23.25" x14ac:dyDescent="0.35">
      <c r="A22" s="15" t="s">
        <v>12</v>
      </c>
      <c r="B22" s="16" t="s">
        <v>18</v>
      </c>
      <c r="C22" s="16" t="s">
        <v>15</v>
      </c>
      <c r="D22" s="16">
        <f t="shared" si="4"/>
        <v>5.2007412887583405E-2</v>
      </c>
    </row>
    <row r="23" spans="1:6" ht="23.25" x14ac:dyDescent="0.35">
      <c r="A23" s="24" t="s">
        <v>19</v>
      </c>
      <c r="B23" s="14"/>
      <c r="C23" s="14"/>
      <c r="D23" s="14"/>
    </row>
    <row r="24" spans="1:6" s="18" customFormat="1" ht="22.5" customHeight="1" x14ac:dyDescent="0.5">
      <c r="A24" s="17" t="s">
        <v>14</v>
      </c>
    </row>
    <row r="25" spans="1:6" s="18" customFormat="1" ht="24" customHeight="1" x14ac:dyDescent="0.5">
      <c r="A25" s="17" t="s">
        <v>16</v>
      </c>
    </row>
  </sheetData>
  <mergeCells count="2">
    <mergeCell ref="B5:D5"/>
    <mergeCell ref="B14:D14"/>
  </mergeCells>
  <pageMargins left="0.98425196850393704" right="0.78740157480314965" top="0.70866141732283472" bottom="0.23622047244094491" header="0.31496062992125984" footer="0.51181102362204722"/>
  <pageSetup paperSize="9" scale="85" firstPageNumber="10" orientation="portrait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ตารางที่5ok</vt:lpstr>
      <vt:lpstr>ตารางที่5ok!Print_Area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Win10x64_Bit</dc:creator>
  <cp:lastModifiedBy>KKD</cp:lastModifiedBy>
  <dcterms:created xsi:type="dcterms:W3CDTF">2018-12-21T09:23:37Z</dcterms:created>
  <dcterms:modified xsi:type="dcterms:W3CDTF">2019-11-22T07:41:30Z</dcterms:modified>
</cp:coreProperties>
</file>