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7260" windowHeight="382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B32" i="4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1"/>
  <c r="B11"/>
  <c r="B9"/>
  <c r="B7" l="1"/>
  <c r="B8" l="1"/>
  <c r="B10"/>
  <c r="B12"/>
  <c r="B13"/>
  <c r="B14"/>
  <c r="B15"/>
  <c r="B16"/>
  <c r="B17"/>
  <c r="B18"/>
  <c r="B19"/>
  <c r="B20"/>
  <c r="B21"/>
  <c r="B22"/>
  <c r="B23"/>
  <c r="B24"/>
  <c r="B25"/>
  <c r="B26"/>
  <c r="B27"/>
</calcChain>
</file>

<file path=xl/sharedStrings.xml><?xml version="1.0" encoding="utf-8"?>
<sst xmlns="http://schemas.openxmlformats.org/spreadsheetml/2006/main" count="82" uniqueCount="39">
  <si>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</si>
  <si>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</si>
  <si>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</si>
  <si>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</si>
  <si>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</si>
  <si>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</si>
  <si>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</si>
  <si>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</si>
  <si>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</si>
  <si>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</si>
  <si>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</si>
  <si>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</si>
  <si>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</si>
  <si>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</si>
  <si>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</si>
  <si>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</si>
  <si>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</si>
  <si>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</si>
  <si>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</si>
  <si>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</si>
  <si>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</si>
  <si>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</si>
  <si>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</si>
  <si>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</si>
  <si>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</si>
  <si>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</si>
  <si>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</si>
  <si>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</si>
  <si>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</si>
  <si>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</si>
  <si>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</si>
  <si>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</si>
  <si>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ร้อยละ</t>
  </si>
  <si>
    <t>จำนวน</t>
  </si>
  <si>
    <t>ตารางที่  4  จำนวนและร้อยละของประชากรอายุ 15 ปีขึ้นไปที่มีงานทำ จำแนกตามอุตสาหกรรม</t>
  </si>
  <si>
    <t xml:space="preserve"> - </t>
  </si>
  <si>
    <t>เฉลี่ย</t>
  </si>
  <si>
    <t>ปี 2561</t>
  </si>
  <si>
    <t xml:space="preserve">               รายไตรมาส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</si>
</sst>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4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66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66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0" borderId="2" xfId="1" applyFont="1" applyBorder="1"/>
    <xf numFmtId="166" fontId="9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167" fontId="9" fillId="0" borderId="0" xfId="6" applyNumberFormat="1" applyFont="1" applyAlignment="1">
      <alignment horizontal="right"/>
    </xf>
    <xf numFmtId="167" fontId="13" fillId="0" borderId="0" xfId="6" applyNumberFormat="1" applyFont="1" applyAlignment="1">
      <alignment horizontal="right"/>
    </xf>
    <xf numFmtId="166" fontId="9" fillId="0" borderId="0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7" fontId="12" fillId="0" borderId="0" xfId="6" applyNumberFormat="1" applyFont="1" applyAlignment="1">
      <alignment horizontal="right"/>
    </xf>
    <xf numFmtId="0" fontId="9" fillId="0" borderId="2" xfId="0" applyFont="1" applyBorder="1" applyAlignment="1">
      <alignment horizontal="right"/>
    </xf>
    <xf numFmtId="0" fontId="8" fillId="2" borderId="0" xfId="1" applyFont="1" applyFill="1" applyBorder="1"/>
    <xf numFmtId="167" fontId="1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54"/>
  <sheetViews>
    <sheetView tabSelected="1" view="pageLayout" workbookViewId="0">
      <selection activeCell="C5" sqref="C5"/>
    </sheetView>
  </sheetViews>
  <sheetFormatPr defaultColWidth="9.140625" defaultRowHeight="21"/>
  <cols>
    <col min="1" max="1" width="29.42578125" style="1" customWidth="1"/>
    <col min="2" max="6" width="10.5703125" style="1" customWidth="1"/>
    <col min="7" max="16384" width="9.140625" style="1"/>
  </cols>
  <sheetData>
    <row r="1" spans="1:7" ht="19.7" customHeight="1">
      <c r="A1" s="3" t="s">
        <v>34</v>
      </c>
    </row>
    <row r="2" spans="1:7" ht="19.7" customHeight="1">
      <c r="A2" s="3" t="s">
        <v>38</v>
      </c>
    </row>
    <row r="3" spans="1:7" ht="3.75" customHeight="1">
      <c r="A3" s="3"/>
    </row>
    <row r="4" spans="1:7">
      <c r="A4" s="30" t="s">
        <v>3</v>
      </c>
      <c r="B4" s="27" t="s">
        <v>36</v>
      </c>
      <c r="C4" s="26" t="s">
        <v>37</v>
      </c>
      <c r="D4" s="26"/>
      <c r="E4" s="26"/>
      <c r="F4" s="26"/>
    </row>
    <row r="5" spans="1:7" ht="18" customHeight="1">
      <c r="A5" s="31"/>
      <c r="B5" s="28"/>
      <c r="C5" s="6" t="s">
        <v>26</v>
      </c>
      <c r="D5" s="6" t="s">
        <v>27</v>
      </c>
      <c r="E5" s="6" t="s">
        <v>28</v>
      </c>
      <c r="F5" s="6" t="s">
        <v>29</v>
      </c>
    </row>
    <row r="6" spans="1:7" ht="15.95" customHeight="1">
      <c r="B6" s="29" t="s">
        <v>33</v>
      </c>
      <c r="C6" s="29"/>
      <c r="D6" s="29"/>
      <c r="E6" s="29"/>
      <c r="F6" s="29"/>
    </row>
    <row r="7" spans="1:7" ht="15" customHeight="1">
      <c r="A7" s="4" t="s">
        <v>1</v>
      </c>
      <c r="B7" s="17">
        <f>SUM(B8:B29)</f>
        <v>318904.29249999998</v>
      </c>
      <c r="C7" s="21">
        <v>318710.61000000004</v>
      </c>
      <c r="D7" s="17">
        <v>314418.81000000006</v>
      </c>
      <c r="E7" s="17">
        <v>317021.82</v>
      </c>
      <c r="F7" s="17">
        <v>325464.53000000003</v>
      </c>
      <c r="G7" s="24"/>
    </row>
    <row r="8" spans="1:7" s="9" customFormat="1" ht="14.25" customHeight="1">
      <c r="A8" s="7" t="s">
        <v>4</v>
      </c>
      <c r="B8" s="16">
        <f t="shared" ref="B8:B27" si="0">AVERAGE(C8:F8)</f>
        <v>11055.772499999999</v>
      </c>
      <c r="C8" s="16">
        <v>9611.59</v>
      </c>
      <c r="D8" s="16">
        <v>10371.65</v>
      </c>
      <c r="E8" s="16">
        <v>12627.54</v>
      </c>
      <c r="F8" s="16">
        <v>11612.31</v>
      </c>
    </row>
    <row r="9" spans="1:7" s="9" customFormat="1" ht="14.25" customHeight="1">
      <c r="A9" s="10" t="s">
        <v>5</v>
      </c>
      <c r="B9" s="16">
        <f>(C9+D9+E9+F9)/4</f>
        <v>234.33750000000001</v>
      </c>
      <c r="C9" s="16">
        <v>286.10000000000002</v>
      </c>
      <c r="D9" s="16">
        <v>0</v>
      </c>
      <c r="E9" s="16">
        <v>0</v>
      </c>
      <c r="F9" s="16">
        <v>651.25</v>
      </c>
    </row>
    <row r="10" spans="1:7" s="9" customFormat="1" ht="14.25" customHeight="1">
      <c r="A10" s="10" t="s">
        <v>6</v>
      </c>
      <c r="B10" s="16">
        <f t="shared" si="0"/>
        <v>18514.275000000001</v>
      </c>
      <c r="C10" s="16">
        <v>21205.9</v>
      </c>
      <c r="D10" s="16">
        <v>17290.419999999998</v>
      </c>
      <c r="E10" s="16">
        <v>17356.37</v>
      </c>
      <c r="F10" s="16">
        <v>18204.41</v>
      </c>
    </row>
    <row r="11" spans="1:7" s="9" customFormat="1" ht="14.25" customHeight="1">
      <c r="A11" s="7" t="s">
        <v>7</v>
      </c>
      <c r="B11" s="16">
        <f>(C11+D11+E11+F11)/4</f>
        <v>253.8775</v>
      </c>
      <c r="C11" s="16">
        <v>0</v>
      </c>
      <c r="D11" s="16">
        <v>385.49</v>
      </c>
      <c r="E11" s="16">
        <v>503.7</v>
      </c>
      <c r="F11" s="16">
        <v>126.32</v>
      </c>
    </row>
    <row r="12" spans="1:7" s="9" customFormat="1" ht="14.25" customHeight="1">
      <c r="A12" s="10" t="s">
        <v>8</v>
      </c>
      <c r="B12" s="16">
        <f t="shared" si="0"/>
        <v>607.73749999999995</v>
      </c>
      <c r="C12" s="16">
        <v>1340.89</v>
      </c>
      <c r="D12" s="16">
        <v>222.98</v>
      </c>
      <c r="E12" s="16">
        <v>222.55</v>
      </c>
      <c r="F12" s="16">
        <v>644.53</v>
      </c>
    </row>
    <row r="13" spans="1:7" s="9" customFormat="1" ht="14.25" customHeight="1">
      <c r="A13" s="7" t="s">
        <v>9</v>
      </c>
      <c r="B13" s="16">
        <f t="shared" si="0"/>
        <v>16537.577499999999</v>
      </c>
      <c r="C13" s="16">
        <v>15449.2</v>
      </c>
      <c r="D13" s="16">
        <v>17149.2</v>
      </c>
      <c r="E13" s="16">
        <v>15703.33</v>
      </c>
      <c r="F13" s="16">
        <v>17848.580000000002</v>
      </c>
    </row>
    <row r="14" spans="1:7" s="9" customFormat="1" ht="14.25" customHeight="1">
      <c r="A14" s="10" t="s">
        <v>10</v>
      </c>
      <c r="B14" s="16">
        <f t="shared" si="0"/>
        <v>55950.822499999995</v>
      </c>
      <c r="C14" s="16">
        <v>51479.62</v>
      </c>
      <c r="D14" s="16">
        <v>55609.26</v>
      </c>
      <c r="E14" s="16">
        <v>59056.55</v>
      </c>
      <c r="F14" s="16">
        <v>57657.86</v>
      </c>
    </row>
    <row r="15" spans="1:7" s="9" customFormat="1" ht="14.25" customHeight="1">
      <c r="A15" s="12" t="s">
        <v>11</v>
      </c>
      <c r="B15" s="16">
        <f t="shared" si="0"/>
        <v>25593.387500000001</v>
      </c>
      <c r="C15" s="16">
        <v>30668.02</v>
      </c>
      <c r="D15" s="16">
        <v>23470.76</v>
      </c>
      <c r="E15" s="16">
        <v>24150.13</v>
      </c>
      <c r="F15" s="16">
        <v>24084.639999999999</v>
      </c>
    </row>
    <row r="16" spans="1:7" s="9" customFormat="1" ht="14.25" customHeight="1">
      <c r="A16" s="12" t="s">
        <v>12</v>
      </c>
      <c r="B16" s="16">
        <f t="shared" si="0"/>
        <v>95041.072499999995</v>
      </c>
      <c r="C16" s="16">
        <v>96172.15</v>
      </c>
      <c r="D16" s="16">
        <v>93653.83</v>
      </c>
      <c r="E16" s="16">
        <v>91626.31</v>
      </c>
      <c r="F16" s="16">
        <v>98712</v>
      </c>
    </row>
    <row r="17" spans="1:8" s="9" customFormat="1" ht="14.25" customHeight="1">
      <c r="A17" s="12" t="s">
        <v>13</v>
      </c>
      <c r="B17" s="16">
        <f t="shared" si="0"/>
        <v>3409.0874999999996</v>
      </c>
      <c r="C17" s="16">
        <v>3100.02</v>
      </c>
      <c r="D17" s="16">
        <v>4950.3100000000004</v>
      </c>
      <c r="E17" s="16">
        <v>3478.88</v>
      </c>
      <c r="F17" s="16">
        <v>2107.14</v>
      </c>
    </row>
    <row r="18" spans="1:8" s="9" customFormat="1" ht="14.25" customHeight="1">
      <c r="A18" s="12" t="s">
        <v>14</v>
      </c>
      <c r="B18" s="16">
        <f t="shared" si="0"/>
        <v>3490.79</v>
      </c>
      <c r="C18" s="16">
        <v>3315.17</v>
      </c>
      <c r="D18" s="16">
        <v>3208.2</v>
      </c>
      <c r="E18" s="16">
        <v>3683.53</v>
      </c>
      <c r="F18" s="16">
        <v>3756.26</v>
      </c>
    </row>
    <row r="19" spans="1:8" s="9" customFormat="1" ht="14.25" customHeight="1">
      <c r="A19" s="12" t="s">
        <v>15</v>
      </c>
      <c r="B19" s="16">
        <f t="shared" si="0"/>
        <v>5339.8074999999999</v>
      </c>
      <c r="C19" s="16">
        <v>3116.41</v>
      </c>
      <c r="D19" s="16">
        <v>4353.0600000000004</v>
      </c>
      <c r="E19" s="16">
        <v>8315.39</v>
      </c>
      <c r="F19" s="16">
        <v>5574.37</v>
      </c>
    </row>
    <row r="20" spans="1:8" s="9" customFormat="1" ht="14.25" customHeight="1">
      <c r="A20" s="12" t="s">
        <v>16</v>
      </c>
      <c r="B20" s="16">
        <f t="shared" si="0"/>
        <v>4904.6949999999997</v>
      </c>
      <c r="C20" s="16">
        <v>4907.47</v>
      </c>
      <c r="D20" s="16">
        <v>5842.54</v>
      </c>
      <c r="E20" s="16">
        <v>5461.36</v>
      </c>
      <c r="F20" s="16">
        <v>3407.41</v>
      </c>
    </row>
    <row r="21" spans="1:8" s="9" customFormat="1" ht="14.25" customHeight="1">
      <c r="A21" s="23" t="s">
        <v>17</v>
      </c>
      <c r="B21" s="16">
        <f t="shared" si="0"/>
        <v>32436.86</v>
      </c>
      <c r="C21" s="16">
        <v>29354.49</v>
      </c>
      <c r="D21" s="16">
        <v>36644.82</v>
      </c>
      <c r="E21" s="16">
        <v>32272.33</v>
      </c>
      <c r="F21" s="16">
        <v>31475.8</v>
      </c>
    </row>
    <row r="22" spans="1:8" s="9" customFormat="1" ht="14.25" customHeight="1">
      <c r="A22" s="12" t="s">
        <v>18</v>
      </c>
      <c r="B22" s="16">
        <f t="shared" si="0"/>
        <v>9060.2925000000014</v>
      </c>
      <c r="C22" s="16">
        <v>8951.26</v>
      </c>
      <c r="D22" s="16">
        <v>10787.94</v>
      </c>
      <c r="E22" s="16">
        <v>8701.35</v>
      </c>
      <c r="F22" s="16">
        <v>7800.62</v>
      </c>
    </row>
    <row r="23" spans="1:8" s="9" customFormat="1" ht="14.25" customHeight="1">
      <c r="A23" s="12" t="s">
        <v>19</v>
      </c>
      <c r="B23" s="16">
        <f t="shared" si="0"/>
        <v>7656.6449999999995</v>
      </c>
      <c r="C23" s="16">
        <v>9026.09</v>
      </c>
      <c r="D23" s="16">
        <v>6294.65</v>
      </c>
      <c r="E23" s="16">
        <v>7266.68</v>
      </c>
      <c r="F23" s="16">
        <v>8039.16</v>
      </c>
    </row>
    <row r="24" spans="1:8" s="9" customFormat="1" ht="14.25" customHeight="1">
      <c r="A24" s="12" t="s">
        <v>20</v>
      </c>
      <c r="B24" s="16">
        <f t="shared" si="0"/>
        <v>4148.6824999999999</v>
      </c>
      <c r="C24" s="16">
        <v>3429.2</v>
      </c>
      <c r="D24" s="16">
        <v>4480.78</v>
      </c>
      <c r="E24" s="16">
        <v>2480.9299999999998</v>
      </c>
      <c r="F24" s="16">
        <v>6203.82</v>
      </c>
    </row>
    <row r="25" spans="1:8" s="9" customFormat="1" ht="14.25" customHeight="1">
      <c r="A25" s="12" t="s">
        <v>21</v>
      </c>
      <c r="B25" s="16">
        <f t="shared" si="0"/>
        <v>5951.6149999999998</v>
      </c>
      <c r="C25" s="16">
        <v>6102.47</v>
      </c>
      <c r="D25" s="16">
        <v>5657.55</v>
      </c>
      <c r="E25" s="16">
        <v>5024.29</v>
      </c>
      <c r="F25" s="16">
        <v>7022.15</v>
      </c>
    </row>
    <row r="26" spans="1:8" s="9" customFormat="1" ht="14.25" customHeight="1">
      <c r="A26" s="12" t="s">
        <v>22</v>
      </c>
      <c r="B26" s="16">
        <f t="shared" si="0"/>
        <v>14223.334999999999</v>
      </c>
      <c r="C26" s="16">
        <v>16587.34</v>
      </c>
      <c r="D26" s="16">
        <v>10225.620000000001</v>
      </c>
      <c r="E26" s="16">
        <v>14897.08</v>
      </c>
      <c r="F26" s="16">
        <v>15183.3</v>
      </c>
    </row>
    <row r="27" spans="1:8" s="9" customFormat="1" ht="14.25" customHeight="1">
      <c r="A27" s="12" t="s">
        <v>23</v>
      </c>
      <c r="B27" s="16">
        <f t="shared" si="0"/>
        <v>4493.6225000000004</v>
      </c>
      <c r="C27" s="16">
        <v>4607.22</v>
      </c>
      <c r="D27" s="16">
        <v>3819.75</v>
      </c>
      <c r="E27" s="16">
        <v>4193.5200000000004</v>
      </c>
      <c r="F27" s="16">
        <v>5354</v>
      </c>
    </row>
    <row r="28" spans="1:8" s="9" customFormat="1" ht="14.25" customHeight="1">
      <c r="A28" s="12" t="s">
        <v>24</v>
      </c>
      <c r="B28" s="16" t="s">
        <v>2</v>
      </c>
      <c r="C28" s="16" t="s">
        <v>0</v>
      </c>
      <c r="D28" s="16" t="s">
        <v>0</v>
      </c>
      <c r="E28" s="16" t="s">
        <v>0</v>
      </c>
      <c r="F28" s="16" t="s">
        <v>0</v>
      </c>
    </row>
    <row r="29" spans="1:8" s="9" customFormat="1" ht="14.25" customHeight="1">
      <c r="A29" s="12" t="s">
        <v>25</v>
      </c>
      <c r="B29" s="16" t="s">
        <v>2</v>
      </c>
      <c r="C29" s="16" t="s">
        <v>0</v>
      </c>
      <c r="D29" s="16" t="s">
        <v>0</v>
      </c>
      <c r="E29" s="16" t="s">
        <v>0</v>
      </c>
      <c r="F29" s="16" t="s">
        <v>0</v>
      </c>
    </row>
    <row r="30" spans="1:8" ht="15.95" customHeight="1">
      <c r="A30" s="2"/>
      <c r="B30" s="25" t="s">
        <v>32</v>
      </c>
      <c r="C30" s="25"/>
      <c r="D30" s="25"/>
      <c r="E30" s="25"/>
      <c r="F30" s="25"/>
    </row>
    <row r="31" spans="1:8" s="2" customFormat="1" ht="14.25" customHeight="1">
      <c r="A31" s="5" t="s">
        <v>1</v>
      </c>
      <c r="B31" s="19">
        <f>B7/$B$7*100</f>
        <v>100</v>
      </c>
      <c r="C31" s="19">
        <v>99.999999999999986</v>
      </c>
      <c r="D31" s="19">
        <v>100</v>
      </c>
      <c r="E31" s="19">
        <v>100</v>
      </c>
      <c r="F31" s="19">
        <v>99.961617937291024</v>
      </c>
    </row>
    <row r="32" spans="1:8" s="9" customFormat="1" ht="13.5" customHeight="1">
      <c r="A32" s="7" t="s">
        <v>4</v>
      </c>
      <c r="B32" s="18">
        <f t="shared" ref="B32:B51" si="1">B8/$B$7*100</f>
        <v>3.4667995257542668</v>
      </c>
      <c r="C32" s="11">
        <v>3.0157734629543707</v>
      </c>
      <c r="D32" s="11">
        <v>3.2986735112953318</v>
      </c>
      <c r="E32" s="11">
        <v>3.9831769308497438</v>
      </c>
      <c r="F32" s="11">
        <v>3.5679187529283141</v>
      </c>
      <c r="G32" s="8"/>
      <c r="H32" s="8"/>
    </row>
    <row r="33" spans="1:7" s="9" customFormat="1" ht="13.5" customHeight="1">
      <c r="A33" s="10" t="s">
        <v>5</v>
      </c>
      <c r="B33" s="18">
        <f t="shared" si="1"/>
        <v>7.3482077698907119E-2</v>
      </c>
      <c r="C33" s="11">
        <v>8.976795595226654E-2</v>
      </c>
      <c r="D33" s="11" t="s">
        <v>2</v>
      </c>
      <c r="E33" s="11" t="s">
        <v>2</v>
      </c>
      <c r="F33" s="11">
        <v>0.20009860982393379</v>
      </c>
      <c r="G33" s="8"/>
    </row>
    <row r="34" spans="1:7" s="9" customFormat="1" ht="13.5" customHeight="1">
      <c r="A34" s="10" t="s">
        <v>6</v>
      </c>
      <c r="B34" s="18">
        <f t="shared" si="1"/>
        <v>5.8055897758102466</v>
      </c>
      <c r="C34" s="11">
        <v>6.6536536075783612</v>
      </c>
      <c r="D34" s="11">
        <v>5.4991684498774092</v>
      </c>
      <c r="E34" s="11">
        <v>5.4</v>
      </c>
      <c r="F34" s="11">
        <v>5.5933622014048652</v>
      </c>
      <c r="G34" s="8"/>
    </row>
    <row r="35" spans="1:7" s="9" customFormat="1" ht="13.5" customHeight="1">
      <c r="A35" s="7" t="s">
        <v>7</v>
      </c>
      <c r="B35" s="18">
        <f t="shared" si="1"/>
        <v>7.9609307861542813E-2</v>
      </c>
      <c r="C35" s="11" t="s">
        <v>2</v>
      </c>
      <c r="D35" s="11">
        <v>0.1226039879738747</v>
      </c>
      <c r="E35" s="11">
        <v>0.15888496255557424</v>
      </c>
      <c r="F35" s="11" t="s">
        <v>31</v>
      </c>
      <c r="G35" s="8"/>
    </row>
    <row r="36" spans="1:7" s="9" customFormat="1" ht="13.5" customHeight="1">
      <c r="A36" s="10" t="s">
        <v>8</v>
      </c>
      <c r="B36" s="18">
        <f t="shared" si="1"/>
        <v>0.19057049851406438</v>
      </c>
      <c r="C36" s="11">
        <v>0.42072336405744382</v>
      </c>
      <c r="D36" s="11">
        <v>7.0918148949167495E-2</v>
      </c>
      <c r="E36" s="11">
        <v>7.0200215240704883E-2</v>
      </c>
      <c r="F36" s="11">
        <v>0.19803386869838008</v>
      </c>
      <c r="G36" s="8"/>
    </row>
    <row r="37" spans="1:7" s="9" customFormat="1" ht="13.5" customHeight="1">
      <c r="A37" s="7" t="s">
        <v>9</v>
      </c>
      <c r="B37" s="18">
        <f t="shared" si="1"/>
        <v>5.1857494204158447</v>
      </c>
      <c r="C37" s="11">
        <v>4.8474068685695775</v>
      </c>
      <c r="D37" s="11">
        <v>5.4542538342410234</v>
      </c>
      <c r="E37" s="11">
        <v>4.9533909053957226</v>
      </c>
      <c r="F37" s="11">
        <v>5.4840323152879362</v>
      </c>
      <c r="G37" s="8"/>
    </row>
    <row r="38" spans="1:7" s="9" customFormat="1" ht="13.5" customHeight="1">
      <c r="A38" s="10" t="s">
        <v>10</v>
      </c>
      <c r="B38" s="18">
        <f t="shared" si="1"/>
        <v>17.544706614446088</v>
      </c>
      <c r="C38" s="11">
        <v>16.152465084234251</v>
      </c>
      <c r="D38" s="11">
        <v>17.686365519925477</v>
      </c>
      <c r="E38" s="11">
        <v>18.62854424342148</v>
      </c>
      <c r="F38" s="11">
        <v>17.715558743067945</v>
      </c>
      <c r="G38" s="8"/>
    </row>
    <row r="39" spans="1:7" s="9" customFormat="1" ht="13.5" customHeight="1">
      <c r="A39" s="12" t="s">
        <v>11</v>
      </c>
      <c r="B39" s="18">
        <f t="shared" si="1"/>
        <v>8.0254132985682549</v>
      </c>
      <c r="C39" s="11">
        <v>9.6225287259812262</v>
      </c>
      <c r="D39" s="11">
        <v>7.4648078465788972</v>
      </c>
      <c r="E39" s="11">
        <v>7.6178131839631735</v>
      </c>
      <c r="F39" s="11">
        <v>7.4000813544873836</v>
      </c>
      <c r="G39" s="8"/>
    </row>
    <row r="40" spans="1:7" s="9" customFormat="1" ht="13.5" customHeight="1">
      <c r="A40" s="12" t="s">
        <v>12</v>
      </c>
      <c r="B40" s="18">
        <f t="shared" si="1"/>
        <v>29.802381070176409</v>
      </c>
      <c r="C40" s="11">
        <v>30.175383869398004</v>
      </c>
      <c r="D40" s="11">
        <v>29.786331803749267</v>
      </c>
      <c r="E40" s="11">
        <v>28.90220931795799</v>
      </c>
      <c r="F40" s="11">
        <v>30.329572319293902</v>
      </c>
      <c r="G40" s="8"/>
    </row>
    <row r="41" spans="1:7" s="9" customFormat="1" ht="13.5" customHeight="1">
      <c r="A41" s="12" t="s">
        <v>13</v>
      </c>
      <c r="B41" s="18">
        <f t="shared" si="1"/>
        <v>1.0690001922755554</v>
      </c>
      <c r="C41" s="11">
        <v>0.97267549392221353</v>
      </c>
      <c r="D41" s="11">
        <v>1.5744318859294708</v>
      </c>
      <c r="E41" s="11">
        <v>1.0973629512315588</v>
      </c>
      <c r="F41" s="11">
        <v>0.64742538918142623</v>
      </c>
      <c r="G41" s="8"/>
    </row>
    <row r="42" spans="1:7" s="9" customFormat="1" ht="13.5" customHeight="1">
      <c r="A42" s="12" t="s">
        <v>14</v>
      </c>
      <c r="B42" s="18">
        <f t="shared" si="1"/>
        <v>1.0946199477700667</v>
      </c>
      <c r="C42" s="11">
        <v>1.0401818753382575</v>
      </c>
      <c r="D42" s="11">
        <v>1.0203588010526465</v>
      </c>
      <c r="E42" s="11">
        <v>1.1619168674257185</v>
      </c>
      <c r="F42" s="11">
        <v>1.1541226934928976</v>
      </c>
      <c r="G42" s="8"/>
    </row>
    <row r="43" spans="1:7" s="9" customFormat="1" ht="13.5" customHeight="1">
      <c r="A43" s="12" t="s">
        <v>15</v>
      </c>
      <c r="B43" s="18">
        <f t="shared" si="1"/>
        <v>1.6744232127261192</v>
      </c>
      <c r="C43" s="11">
        <v>0.97781809021042621</v>
      </c>
      <c r="D43" s="11">
        <v>1.3844782378000857</v>
      </c>
      <c r="E43" s="11">
        <v>2.6229708731089865</v>
      </c>
      <c r="F43" s="11">
        <v>1.7127427065554577</v>
      </c>
      <c r="G43" s="8"/>
    </row>
    <row r="44" spans="1:7" s="9" customFormat="1" ht="13.5" customHeight="1">
      <c r="A44" s="12" t="s">
        <v>16</v>
      </c>
      <c r="B44" s="18">
        <f t="shared" si="1"/>
        <v>1.5379833747455751</v>
      </c>
      <c r="C44" s="11">
        <v>1.5397887130271564</v>
      </c>
      <c r="D44" s="11">
        <v>1.8582030763363042</v>
      </c>
      <c r="E44" s="11">
        <v>1.7227079195999819</v>
      </c>
      <c r="F44" s="11">
        <v>1.0469374343188793</v>
      </c>
      <c r="G44" s="8"/>
    </row>
    <row r="45" spans="1:7" s="9" customFormat="1" ht="13.5" customHeight="1">
      <c r="A45" s="23" t="s">
        <v>17</v>
      </c>
      <c r="B45" s="18">
        <f t="shared" si="1"/>
        <v>10.171346313878797</v>
      </c>
      <c r="C45" s="11">
        <v>9.2103899521889154</v>
      </c>
      <c r="D45" s="11">
        <v>11.654779814222945</v>
      </c>
      <c r="E45" s="11">
        <v>10.179845034010594</v>
      </c>
      <c r="F45" s="11">
        <v>9.6710384999557384</v>
      </c>
      <c r="G45" s="8"/>
    </row>
    <row r="46" spans="1:7" s="9" customFormat="1" ht="13.5" customHeight="1">
      <c r="A46" s="12" t="s">
        <v>18</v>
      </c>
      <c r="B46" s="18">
        <f t="shared" si="1"/>
        <v>2.8410694722774865</v>
      </c>
      <c r="C46" s="11">
        <v>2.8085855064567822</v>
      </c>
      <c r="D46" s="11">
        <v>3.4310733508596383</v>
      </c>
      <c r="E46" s="11">
        <v>2.744716436237733</v>
      </c>
      <c r="F46" s="11">
        <v>2.3967650176810356</v>
      </c>
      <c r="G46" s="8"/>
    </row>
    <row r="47" spans="1:7" s="9" customFormat="1" ht="13.5" customHeight="1">
      <c r="A47" s="12" t="s">
        <v>19</v>
      </c>
      <c r="B47" s="18">
        <f t="shared" si="1"/>
        <v>2.4009225275636576</v>
      </c>
      <c r="C47" s="11">
        <v>2.8320644863376208</v>
      </c>
      <c r="D47" s="11">
        <v>2.0019953640814299</v>
      </c>
      <c r="E47" s="11">
        <v>2.2921702991926551</v>
      </c>
      <c r="F47" s="11">
        <v>2.4700571825753177</v>
      </c>
      <c r="G47" s="8"/>
    </row>
    <row r="48" spans="1:7" s="9" customFormat="1" ht="13.5" customHeight="1">
      <c r="A48" s="12" t="s">
        <v>20</v>
      </c>
      <c r="B48" s="18">
        <f t="shared" si="1"/>
        <v>1.3009177353735368</v>
      </c>
      <c r="C48" s="11">
        <v>1.0759604143708925</v>
      </c>
      <c r="D48" s="11">
        <v>1.4250992171874193</v>
      </c>
      <c r="E48" s="11">
        <v>0.78257389349414497</v>
      </c>
      <c r="F48" s="11">
        <v>1.9061431978470891</v>
      </c>
      <c r="G48" s="8"/>
    </row>
    <row r="49" spans="1:7" s="9" customFormat="1" ht="13.5" customHeight="1">
      <c r="A49" s="12" t="s">
        <v>21</v>
      </c>
      <c r="B49" s="18">
        <f t="shared" si="1"/>
        <v>1.8662699562126466</v>
      </c>
      <c r="C49" s="11">
        <v>1.9147370085984896</v>
      </c>
      <c r="D49" s="11">
        <v>1.7993675378391003</v>
      </c>
      <c r="E49" s="11">
        <v>1.5848404377969945</v>
      </c>
      <c r="F49" s="11">
        <v>2.1575776629176762</v>
      </c>
      <c r="G49" s="8"/>
    </row>
    <row r="50" spans="1:7" s="9" customFormat="1" ht="13.5" customHeight="1">
      <c r="A50" s="12" t="s">
        <v>22</v>
      </c>
      <c r="B50" s="18">
        <f t="shared" si="1"/>
        <v>4.4600638293383899</v>
      </c>
      <c r="C50" s="11">
        <v>5.2045145280855252</v>
      </c>
      <c r="D50" s="11">
        <v>3.2522290889657648</v>
      </c>
      <c r="E50" s="11">
        <v>4.6990708715254996</v>
      </c>
      <c r="F50" s="11">
        <v>4.6651166564909534</v>
      </c>
      <c r="G50" s="8"/>
    </row>
    <row r="51" spans="1:7" s="9" customFormat="1" ht="13.5" customHeight="1">
      <c r="A51" s="12" t="s">
        <v>23</v>
      </c>
      <c r="B51" s="18">
        <f t="shared" si="1"/>
        <v>1.4090818485925525</v>
      </c>
      <c r="C51" s="11">
        <v>1.4455809927382084</v>
      </c>
      <c r="D51" s="11">
        <v>1.214860523134732</v>
      </c>
      <c r="E51" s="11">
        <v>1.3227859205401067</v>
      </c>
      <c r="F51" s="11">
        <v>1.6450333312819063</v>
      </c>
      <c r="G51" s="8"/>
    </row>
    <row r="52" spans="1:7" s="9" customFormat="1" ht="13.5" customHeight="1">
      <c r="A52" s="12" t="s">
        <v>24</v>
      </c>
      <c r="B52" s="18" t="s">
        <v>2</v>
      </c>
      <c r="C52" s="18" t="s">
        <v>35</v>
      </c>
      <c r="D52" s="20" t="s">
        <v>35</v>
      </c>
      <c r="E52" s="11" t="s">
        <v>35</v>
      </c>
      <c r="F52" s="11" t="s">
        <v>35</v>
      </c>
    </row>
    <row r="53" spans="1:7" s="9" customFormat="1" ht="13.5" customHeight="1">
      <c r="A53" s="13" t="s">
        <v>25</v>
      </c>
      <c r="B53" s="14" t="s">
        <v>2</v>
      </c>
      <c r="C53" s="14" t="s">
        <v>35</v>
      </c>
      <c r="D53" s="22" t="s">
        <v>35</v>
      </c>
      <c r="E53" s="14" t="s">
        <v>35</v>
      </c>
      <c r="F53" s="14" t="s">
        <v>35</v>
      </c>
    </row>
    <row r="54" spans="1:7" ht="15" customHeight="1">
      <c r="A54" s="15" t="s">
        <v>30</v>
      </c>
    </row>
  </sheetData>
  <mergeCells count="5">
    <mergeCell ref="A4:A5"/>
    <mergeCell ref="B4:B5"/>
    <mergeCell ref="C4:F4"/>
    <mergeCell ref="B30:F30"/>
    <mergeCell ref="B6:F6"/>
  </mergeCells>
  <pageMargins left="0.43307086614173229" right="0.43307086614173229" top="0.59055118110236227" bottom="0" header="0" footer="0"/>
  <pageSetup paperSize="9" orientation="portrait" r:id="rId1"/>
  <headerFooter>
    <oddHeader>&amp;R&amp;"TH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2017-10-10T07:36:49Z</cp:lastPrinted>
  <dcterms:created xsi:type="dcterms:W3CDTF">2014-02-26T23:21:30Z</dcterms:created>
  <dcterms:modified xsi:type="dcterms:W3CDTF">2019-01-18T09:29:50Z</dcterms:modified>
</cp:coreProperties>
</file>