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BBE8DC89-2FE1-41CF-9814-92C74A8DEDC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16" i="1" s="1"/>
  <c r="L21" i="1"/>
  <c r="L22" i="1"/>
  <c r="L23" i="1"/>
  <c r="D18" i="1"/>
  <c r="D19" i="1"/>
  <c r="D20" i="1"/>
  <c r="D21" i="1"/>
  <c r="D16" i="1" s="1"/>
  <c r="D22" i="1"/>
  <c r="D23" i="1"/>
  <c r="D17" i="1"/>
  <c r="F20" i="1"/>
  <c r="F21" i="1"/>
  <c r="F23" i="1"/>
  <c r="F17" i="1"/>
  <c r="C16" i="1"/>
  <c r="G16" i="1"/>
  <c r="H16" i="1"/>
  <c r="J16" i="1"/>
  <c r="K16" i="1"/>
  <c r="H17" i="1"/>
  <c r="B18" i="1" l="1"/>
  <c r="C18" i="1"/>
  <c r="J18" i="1"/>
  <c r="K18" i="1"/>
  <c r="B19" i="1"/>
  <c r="C19" i="1"/>
  <c r="J19" i="1"/>
  <c r="K19" i="1"/>
  <c r="B20" i="1"/>
  <c r="C20" i="1"/>
  <c r="G20" i="1"/>
  <c r="J20" i="1"/>
  <c r="K20" i="1"/>
  <c r="B21" i="1"/>
  <c r="C21" i="1"/>
  <c r="G21" i="1"/>
  <c r="H21" i="1"/>
  <c r="J21" i="1"/>
  <c r="K21" i="1"/>
  <c r="B22" i="1"/>
  <c r="C22" i="1"/>
  <c r="G22" i="1"/>
  <c r="H22" i="1"/>
  <c r="J22" i="1"/>
  <c r="K22" i="1"/>
  <c r="C23" i="1"/>
  <c r="G23" i="1"/>
  <c r="H23" i="1"/>
  <c r="J23" i="1"/>
  <c r="K23" i="1"/>
  <c r="L17" i="1"/>
  <c r="K17" i="1"/>
  <c r="J17" i="1"/>
  <c r="C17" i="1"/>
  <c r="B17" i="1"/>
</calcChain>
</file>

<file path=xl/sharedStrings.xml><?xml version="1.0" encoding="utf-8"?>
<sst xmlns="http://schemas.openxmlformats.org/spreadsheetml/2006/main" count="50" uniqueCount="22">
  <si>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</si>
  <si>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</si>
  <si>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</si>
  <si>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</si>
  <si>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</si>
  <si>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</si>
  <si>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</si>
  <si>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</si>
  <si>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</si>
  <si>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</si>
  <si>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</si>
  <si>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</si>
  <si>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</si>
  <si>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</si>
  <si>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</si>
  <si>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</si>
  <si>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</si>
  <si>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-</t>
  </si>
  <si>
    <t>จำนวน (คน)</t>
  </si>
  <si>
    <t xml:space="preserve">ตารางที่ 5  จำนวนและร้อยละผู้มีงานทำที่อยู่ในแรงงานในระบบและนอกระบบ จำแนกตาม </t>
  </si>
  <si>
    <t xml:space="preserve">             จำนวนชั่วโมงการทำงานต่อสัปดาห์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</si>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</sst>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0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Border="1"/>
    <xf numFmtId="188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3" fontId="7" fillId="0" borderId="0" xfId="1" applyNumberFormat="1" applyFont="1" applyBorder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0" zoomScale="80" zoomScaleNormal="80" zoomScaleSheetLayoutView="100" workbookViewId="0">
      <selection activeCell="H30" sqref="H30"/>
    </sheetView>
  </sheetViews>
  <sheetFormatPr defaultColWidth="9" defaultRowHeight="24" customHeight="1" x14ac:dyDescent="0.55000000000000004"/>
  <cols>
    <col min="1" max="1" width="21.5" style="4" customWidth="1"/>
    <col min="2" max="4" width="8.375" style="4" customWidth="1"/>
    <col min="5" max="5" width="0.625" style="4" customWidth="1"/>
    <col min="6" max="8" width="8.375" style="4" customWidth="1"/>
    <col min="9" max="9" width="0.625" style="4" customWidth="1"/>
    <col min="10" max="12" width="8.375" style="4" customWidth="1"/>
    <col min="13" max="13" width="9" style="3"/>
    <col min="14" max="16384" width="9" style="4"/>
  </cols>
  <sheetData>
    <row r="1" spans="1:13" ht="24" customHeight="1" x14ac:dyDescent="0.55000000000000004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4" customHeight="1" x14ac:dyDescent="0.55000000000000004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6"/>
      <c r="L2" s="6"/>
    </row>
    <row r="3" spans="1:13" ht="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26"/>
      <c r="L3" s="26"/>
    </row>
    <row r="4" spans="1:13" s="9" customFormat="1" ht="24" customHeight="1" x14ac:dyDescent="0.55000000000000004">
      <c r="A4" s="31" t="s">
        <v>15</v>
      </c>
      <c r="B4" s="31" t="s">
        <v>7</v>
      </c>
      <c r="C4" s="31"/>
      <c r="D4" s="31"/>
      <c r="E4" s="7"/>
      <c r="F4" s="31" t="s">
        <v>8</v>
      </c>
      <c r="G4" s="31"/>
      <c r="H4" s="31"/>
      <c r="I4" s="7"/>
      <c r="J4" s="31" t="s">
        <v>9</v>
      </c>
      <c r="K4" s="31"/>
      <c r="L4" s="31"/>
      <c r="M4" s="8"/>
    </row>
    <row r="5" spans="1:13" s="9" customFormat="1" ht="24" customHeight="1" x14ac:dyDescent="0.25">
      <c r="A5" s="31"/>
      <c r="B5" s="10" t="s">
        <v>7</v>
      </c>
      <c r="C5" s="10" t="s">
        <v>10</v>
      </c>
      <c r="D5" s="10" t="s">
        <v>11</v>
      </c>
      <c r="E5" s="10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</row>
    <row r="6" spans="1:13" ht="24" customHeight="1" x14ac:dyDescent="0.25">
      <c r="A6" s="13"/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"/>
    </row>
    <row r="7" spans="1:13" s="9" customFormat="1" ht="24" customHeight="1" x14ac:dyDescent="0.25">
      <c r="A7" s="14" t="s">
        <v>6</v>
      </c>
      <c r="B7" s="15">
        <v>216338.77849999975</v>
      </c>
      <c r="C7" s="15">
        <v>125076.19199999994</v>
      </c>
      <c r="D7" s="15">
        <v>91262.586499999932</v>
      </c>
      <c r="E7" s="15"/>
      <c r="F7" s="15">
        <v>50138.588200000057</v>
      </c>
      <c r="G7" s="15">
        <v>23560.422099999996</v>
      </c>
      <c r="H7" s="15">
        <v>26578.166099999988</v>
      </c>
      <c r="I7" s="15"/>
      <c r="J7" s="15">
        <v>166200.19029999967</v>
      </c>
      <c r="K7" s="15">
        <v>101515.76989999997</v>
      </c>
      <c r="L7" s="15">
        <v>64684.420399999959</v>
      </c>
      <c r="M7" s="2"/>
    </row>
    <row r="8" spans="1:13" ht="24" customHeight="1" x14ac:dyDescent="0.25">
      <c r="A8" s="16" t="s">
        <v>14</v>
      </c>
      <c r="B8" s="17">
        <v>1078.7591</v>
      </c>
      <c r="C8" s="17">
        <v>712.07490000000007</v>
      </c>
      <c r="D8" s="17">
        <v>366.68420000000003</v>
      </c>
      <c r="E8" s="18"/>
      <c r="F8" s="17">
        <v>117.47190000000001</v>
      </c>
      <c r="G8" s="17" t="s">
        <v>17</v>
      </c>
      <c r="H8" s="17">
        <v>117.47190000000001</v>
      </c>
      <c r="I8" s="18"/>
      <c r="J8" s="17">
        <v>961.28719999999998</v>
      </c>
      <c r="K8" s="17">
        <v>712.07490000000007</v>
      </c>
      <c r="L8" s="17">
        <v>249.2123</v>
      </c>
      <c r="M8" s="2"/>
    </row>
    <row r="9" spans="1:13" ht="24" customHeight="1" x14ac:dyDescent="0.25">
      <c r="A9" s="19" t="s">
        <v>0</v>
      </c>
      <c r="B9" s="17">
        <v>848.5005000000001</v>
      </c>
      <c r="C9" s="17">
        <v>222.6696</v>
      </c>
      <c r="D9" s="17">
        <v>625.83090000000004</v>
      </c>
      <c r="E9" s="18"/>
      <c r="F9" s="17" t="s">
        <v>17</v>
      </c>
      <c r="G9" s="17" t="s">
        <v>17</v>
      </c>
      <c r="H9" s="17" t="s">
        <v>17</v>
      </c>
      <c r="I9" s="18"/>
      <c r="J9" s="17">
        <v>848.5005000000001</v>
      </c>
      <c r="K9" s="17">
        <v>222.6696</v>
      </c>
      <c r="L9" s="20">
        <v>625.83090000000004</v>
      </c>
      <c r="M9" s="2"/>
    </row>
    <row r="10" spans="1:13" ht="24" customHeight="1" x14ac:dyDescent="0.25">
      <c r="A10" s="19" t="s">
        <v>1</v>
      </c>
      <c r="B10" s="17">
        <v>3255.7343000000001</v>
      </c>
      <c r="C10" s="17">
        <v>1834.5515999999998</v>
      </c>
      <c r="D10" s="17">
        <v>1421.1826999999998</v>
      </c>
      <c r="E10" s="18"/>
      <c r="F10" s="17" t="s">
        <v>17</v>
      </c>
      <c r="G10" s="17" t="s">
        <v>17</v>
      </c>
      <c r="H10" s="17" t="s">
        <v>17</v>
      </c>
      <c r="I10" s="18"/>
      <c r="J10" s="17">
        <v>3255.7343000000001</v>
      </c>
      <c r="K10" s="17">
        <v>1834.5515999999998</v>
      </c>
      <c r="L10" s="20">
        <v>1421.1826999999998</v>
      </c>
      <c r="M10" s="2"/>
    </row>
    <row r="11" spans="1:13" ht="24" customHeight="1" x14ac:dyDescent="0.25">
      <c r="A11" s="19" t="s">
        <v>2</v>
      </c>
      <c r="B11" s="17">
        <v>12764.981300000001</v>
      </c>
      <c r="C11" s="17">
        <v>8555.6379000000015</v>
      </c>
      <c r="D11" s="17">
        <v>4209.3433999999997</v>
      </c>
      <c r="E11" s="18"/>
      <c r="F11" s="17">
        <v>155.9358</v>
      </c>
      <c r="G11" s="17">
        <v>155.9358</v>
      </c>
      <c r="H11" s="17" t="s">
        <v>17</v>
      </c>
      <c r="I11" s="18"/>
      <c r="J11" s="17">
        <v>12609.045500000002</v>
      </c>
      <c r="K11" s="17">
        <v>8399.7021000000004</v>
      </c>
      <c r="L11" s="20">
        <v>4209.3433999999997</v>
      </c>
      <c r="M11" s="2"/>
    </row>
    <row r="12" spans="1:13" ht="24" customHeight="1" x14ac:dyDescent="0.25">
      <c r="A12" s="19" t="s">
        <v>3</v>
      </c>
      <c r="B12" s="17">
        <v>47106.937600000019</v>
      </c>
      <c r="C12" s="17">
        <v>27649.809700000013</v>
      </c>
      <c r="D12" s="17">
        <v>19457.127899999996</v>
      </c>
      <c r="E12" s="18"/>
      <c r="F12" s="17">
        <v>17964.190299999998</v>
      </c>
      <c r="G12" s="17">
        <v>7126.4909999999991</v>
      </c>
      <c r="H12" s="17">
        <v>10837.699300000002</v>
      </c>
      <c r="I12" s="18"/>
      <c r="J12" s="17">
        <v>29142.747299999992</v>
      </c>
      <c r="K12" s="17">
        <v>20523.318700000003</v>
      </c>
      <c r="L12" s="20">
        <v>8619.4285999999975</v>
      </c>
      <c r="M12" s="2"/>
    </row>
    <row r="13" spans="1:13" ht="24" customHeight="1" x14ac:dyDescent="0.25">
      <c r="A13" s="19" t="s">
        <v>4</v>
      </c>
      <c r="B13" s="17">
        <v>101196.07310000011</v>
      </c>
      <c r="C13" s="17">
        <v>57579.215300000054</v>
      </c>
      <c r="D13" s="17">
        <v>43616.857799999991</v>
      </c>
      <c r="E13" s="18"/>
      <c r="F13" s="17">
        <v>20776.344099999998</v>
      </c>
      <c r="G13" s="17">
        <v>10439.157599999999</v>
      </c>
      <c r="H13" s="17">
        <v>10337.1865</v>
      </c>
      <c r="I13" s="18"/>
      <c r="J13" s="17">
        <v>80419.729000000036</v>
      </c>
      <c r="K13" s="17">
        <v>47140.057700000027</v>
      </c>
      <c r="L13" s="20">
        <v>33279.671299999987</v>
      </c>
      <c r="M13" s="2"/>
    </row>
    <row r="14" spans="1:13" ht="24" customHeight="1" x14ac:dyDescent="0.55000000000000004">
      <c r="A14" s="19" t="s">
        <v>5</v>
      </c>
      <c r="B14" s="17">
        <v>50087.792600000001</v>
      </c>
      <c r="C14" s="17">
        <v>28522.233000000007</v>
      </c>
      <c r="D14" s="17">
        <v>21565.559599999997</v>
      </c>
      <c r="E14" s="18"/>
      <c r="F14" s="17">
        <v>11124.6461</v>
      </c>
      <c r="G14" s="17">
        <v>5838.8376999999991</v>
      </c>
      <c r="H14" s="17">
        <v>5285.8083999999999</v>
      </c>
      <c r="I14" s="18"/>
      <c r="J14" s="17">
        <v>38963.14650000001</v>
      </c>
      <c r="K14" s="17">
        <v>22683.395300000004</v>
      </c>
      <c r="L14" s="20">
        <v>16279.751200000001</v>
      </c>
    </row>
    <row r="15" spans="1:13" ht="24" customHeight="1" x14ac:dyDescent="0.55000000000000004">
      <c r="A15" s="19"/>
      <c r="B15" s="30" t="s">
        <v>16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3" ht="24" customHeight="1" x14ac:dyDescent="0.55000000000000004">
      <c r="A16" s="14" t="s">
        <v>6</v>
      </c>
      <c r="B16" s="21">
        <v>100</v>
      </c>
      <c r="C16" s="21">
        <f t="shared" ref="C16:L16" si="0">SUM(C17:C23)</f>
        <v>100.00000000000011</v>
      </c>
      <c r="D16" s="21">
        <f>SUM(D17:D23)</f>
        <v>100.00000000000006</v>
      </c>
      <c r="E16" s="21"/>
      <c r="F16" s="21">
        <v>100</v>
      </c>
      <c r="G16" s="21">
        <f t="shared" si="0"/>
        <v>100</v>
      </c>
      <c r="H16" s="21">
        <f t="shared" si="0"/>
        <v>100.00000000000004</v>
      </c>
      <c r="I16" s="21"/>
      <c r="J16" s="21">
        <f t="shared" si="0"/>
        <v>100.00000000000021</v>
      </c>
      <c r="K16" s="21">
        <f t="shared" si="0"/>
        <v>100.00000000000007</v>
      </c>
      <c r="L16" s="21">
        <f t="shared" si="0"/>
        <v>100.00000000000004</v>
      </c>
    </row>
    <row r="17" spans="1:12" ht="24" customHeight="1" x14ac:dyDescent="0.55000000000000004">
      <c r="A17" s="16" t="s">
        <v>14</v>
      </c>
      <c r="B17" s="22">
        <f>B8*100/$B$7</f>
        <v>0.49864342744266776</v>
      </c>
      <c r="C17" s="22">
        <f>C8*100/$C$7</f>
        <v>0.56931290329018047</v>
      </c>
      <c r="D17" s="22">
        <f>D8*100/$D$7</f>
        <v>0.40179027799086137</v>
      </c>
      <c r="E17" s="22"/>
      <c r="F17" s="22">
        <f>F8*100/$F$7</f>
        <v>0.23429439124095613</v>
      </c>
      <c r="G17" s="22" t="s">
        <v>17</v>
      </c>
      <c r="H17" s="22">
        <f t="shared" ref="H17" si="1">H8*100/$H$7</f>
        <v>0.44198647701279908</v>
      </c>
      <c r="I17" s="22"/>
      <c r="J17" s="22">
        <f>J8*100/$J$7</f>
        <v>0.57839115482649472</v>
      </c>
      <c r="K17" s="22">
        <f>K8*100/$K$7</f>
        <v>0.70144264354340502</v>
      </c>
      <c r="L17" s="22">
        <f>L8*100/$L$7</f>
        <v>0.38527407134346087</v>
      </c>
    </row>
    <row r="18" spans="1:12" ht="24" customHeight="1" x14ac:dyDescent="0.55000000000000004">
      <c r="A18" s="19" t="s">
        <v>0</v>
      </c>
      <c r="B18" s="22">
        <f t="shared" ref="B18:B23" si="2">B9*100/$B$7</f>
        <v>0.39220915726858518</v>
      </c>
      <c r="C18" s="22">
        <f t="shared" ref="C18:C23" si="3">C9*100/$C$7</f>
        <v>0.1780271660333248</v>
      </c>
      <c r="D18" s="22">
        <f t="shared" ref="D18:D23" si="4">D9*100/$D$7</f>
        <v>0.68574749412783798</v>
      </c>
      <c r="E18" s="22"/>
      <c r="F18" s="22" t="s">
        <v>17</v>
      </c>
      <c r="G18" s="22" t="s">
        <v>17</v>
      </c>
      <c r="H18" s="22" t="s">
        <v>17</v>
      </c>
      <c r="I18" s="22"/>
      <c r="J18" s="22">
        <f t="shared" ref="J18:J23" si="5">J9*100/$J$7</f>
        <v>0.51052919883449854</v>
      </c>
      <c r="K18" s="22">
        <f t="shared" ref="K18:K23" si="6">K9*100/$K$7</f>
        <v>0.21934483698379562</v>
      </c>
      <c r="L18" s="22">
        <f t="shared" ref="L18:L23" si="7">L9*100/$L$7</f>
        <v>0.96751411874751903</v>
      </c>
    </row>
    <row r="19" spans="1:12" ht="24" customHeight="1" x14ac:dyDescent="0.55000000000000004">
      <c r="A19" s="19" t="s">
        <v>1</v>
      </c>
      <c r="B19" s="22">
        <f t="shared" si="2"/>
        <v>1.5049240467076057</v>
      </c>
      <c r="C19" s="22">
        <f t="shared" si="3"/>
        <v>1.4667472447514238</v>
      </c>
      <c r="D19" s="22">
        <f t="shared" si="4"/>
        <v>1.5572456956389253</v>
      </c>
      <c r="E19" s="22"/>
      <c r="F19" s="22" t="s">
        <v>17</v>
      </c>
      <c r="G19" s="22" t="s">
        <v>17</v>
      </c>
      <c r="H19" s="22" t="s">
        <v>17</v>
      </c>
      <c r="I19" s="22"/>
      <c r="J19" s="22">
        <f t="shared" si="5"/>
        <v>1.9589233286214873</v>
      </c>
      <c r="K19" s="22">
        <f t="shared" si="6"/>
        <v>1.8071592244310017</v>
      </c>
      <c r="L19" s="22">
        <f t="shared" si="7"/>
        <v>2.1971020088169495</v>
      </c>
    </row>
    <row r="20" spans="1:12" ht="24" customHeight="1" x14ac:dyDescent="0.55000000000000004">
      <c r="A20" s="19" t="s">
        <v>2</v>
      </c>
      <c r="B20" s="22">
        <f t="shared" si="2"/>
        <v>5.9004591726489828</v>
      </c>
      <c r="C20" s="22">
        <f t="shared" si="3"/>
        <v>6.8403408859777297</v>
      </c>
      <c r="D20" s="22">
        <f t="shared" si="4"/>
        <v>4.6123428684546459</v>
      </c>
      <c r="E20" s="22"/>
      <c r="F20" s="22">
        <f t="shared" ref="F20:F23" si="8">F11*100/$F$7</f>
        <v>0.31100955491203841</v>
      </c>
      <c r="G20" s="22">
        <f t="shared" ref="G20:G23" si="9">G11*100/$G$7</f>
        <v>0.66185486549496086</v>
      </c>
      <c r="H20" s="22" t="s">
        <v>17</v>
      </c>
      <c r="I20" s="22"/>
      <c r="J20" s="22">
        <f t="shared" si="5"/>
        <v>7.586661289159804</v>
      </c>
      <c r="K20" s="22">
        <f t="shared" si="6"/>
        <v>8.2742830087131161</v>
      </c>
      <c r="L20" s="22">
        <f t="shared" si="7"/>
        <v>6.5075073317036356</v>
      </c>
    </row>
    <row r="21" spans="1:12" ht="24" customHeight="1" x14ac:dyDescent="0.55000000000000004">
      <c r="A21" s="19" t="s">
        <v>3</v>
      </c>
      <c r="B21" s="22">
        <f t="shared" si="2"/>
        <v>21.774615686849721</v>
      </c>
      <c r="C21" s="22">
        <f t="shared" si="3"/>
        <v>22.106373129748007</v>
      </c>
      <c r="D21" s="22">
        <f t="shared" si="4"/>
        <v>21.31993914066857</v>
      </c>
      <c r="E21" s="22"/>
      <c r="F21" s="22">
        <f t="shared" si="8"/>
        <v>35.829070871205701</v>
      </c>
      <c r="G21" s="22">
        <f t="shared" si="9"/>
        <v>30.247722089834713</v>
      </c>
      <c r="H21" s="22">
        <f t="shared" ref="H21:H23" si="10">H12*100/$H$7</f>
        <v>40.776700917675456</v>
      </c>
      <c r="I21" s="22"/>
      <c r="J21" s="22">
        <f t="shared" si="5"/>
        <v>17.534725590503761</v>
      </c>
      <c r="K21" s="22">
        <f t="shared" si="6"/>
        <v>20.216877358283238</v>
      </c>
      <c r="L21" s="22">
        <f t="shared" si="7"/>
        <v>13.325354925805291</v>
      </c>
    </row>
    <row r="22" spans="1:12" ht="24" customHeight="1" x14ac:dyDescent="0.55000000000000004">
      <c r="A22" s="19" t="s">
        <v>4</v>
      </c>
      <c r="B22" s="22">
        <f t="shared" si="2"/>
        <v>46.776668427939853</v>
      </c>
      <c r="C22" s="22">
        <f t="shared" si="3"/>
        <v>46.035312060028247</v>
      </c>
      <c r="D22" s="22">
        <f t="shared" si="4"/>
        <v>47.79270396856441</v>
      </c>
      <c r="E22" s="22"/>
      <c r="F22" s="32">
        <v>41.5</v>
      </c>
      <c r="G22" s="22">
        <f t="shared" si="9"/>
        <v>44.308024515401193</v>
      </c>
      <c r="H22" s="22">
        <f t="shared" si="10"/>
        <v>38.893528097862273</v>
      </c>
      <c r="I22" s="22"/>
      <c r="J22" s="22">
        <f t="shared" si="5"/>
        <v>48.387266497612544</v>
      </c>
      <c r="K22" s="22">
        <f t="shared" si="6"/>
        <v>46.436191880765158</v>
      </c>
      <c r="L22" s="22">
        <f t="shared" si="7"/>
        <v>51.449284223624289</v>
      </c>
    </row>
    <row r="23" spans="1:12" ht="24" customHeight="1" x14ac:dyDescent="0.55000000000000004">
      <c r="A23" s="23" t="s">
        <v>5</v>
      </c>
      <c r="B23" s="32">
        <v>23.1</v>
      </c>
      <c r="C23" s="22">
        <f t="shared" si="3"/>
        <v>22.803886610171201</v>
      </c>
      <c r="D23" s="22">
        <f t="shared" si="4"/>
        <v>23.630230554554807</v>
      </c>
      <c r="E23" s="22"/>
      <c r="F23" s="22">
        <f t="shared" si="8"/>
        <v>22.187792874471061</v>
      </c>
      <c r="G23" s="22">
        <f t="shared" si="9"/>
        <v>24.782398529269134</v>
      </c>
      <c r="H23" s="22">
        <f t="shared" si="10"/>
        <v>19.887784507449528</v>
      </c>
      <c r="I23" s="22"/>
      <c r="J23" s="22">
        <f t="shared" si="5"/>
        <v>23.443502940441633</v>
      </c>
      <c r="K23" s="22">
        <f t="shared" si="6"/>
        <v>22.344701047280349</v>
      </c>
      <c r="L23" s="22">
        <f t="shared" si="7"/>
        <v>25.167963319958901</v>
      </c>
    </row>
    <row r="24" spans="1:12" ht="6" customHeight="1" x14ac:dyDescent="0.5500000000000000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6" customHeight="1" x14ac:dyDescent="0.55000000000000004"/>
    <row r="26" spans="1:12" ht="24" customHeight="1" x14ac:dyDescent="0.55000000000000004">
      <c r="A26" s="27" t="s">
        <v>21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</sheetData>
  <mergeCells count="8">
    <mergeCell ref="A26:L26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78740157480314965" right="0.78740157480314965" top="0.78740157480314965" bottom="0.3937007874015748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2019-03-12T08:56:29Z</cp:lastPrinted>
  <dcterms:created xsi:type="dcterms:W3CDTF">2007-01-27T00:05:41Z</dcterms:created>
  <dcterms:modified xsi:type="dcterms:W3CDTF">2019-11-21T06:39:09Z</dcterms:modified>
</cp:coreProperties>
</file>