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2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ฝ่ายวิชาการสถิติและวางแผน\โครงการ สรง.2555-2560-2561-2562\สรง.2562 ไตรมาส1-4\MA.1162\"/>
    </mc:Choice>
  </mc:AlternateContent>
  <xr:revisionPtr revIDLastSave="0" documentId="13_ncr:1_{8B9E8BFC-FF52-4455-BEE9-EC1364658A01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T-5" sheetId="1" r:id="rId1"/>
    <sheet name="ข้อมูล" sheetId="3" r:id="rId2"/>
    <sheet name="เปรียบเทียบ 61และ62" sheetId="2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3" i="2" l="1"/>
  <c r="D4" i="2"/>
  <c r="D5" i="2"/>
  <c r="D6" i="2"/>
  <c r="D7" i="2"/>
  <c r="D2" i="2"/>
  <c r="B5" i="1" l="1"/>
  <c r="B15" i="1" s="1"/>
  <c r="C5" i="1"/>
  <c r="D5" i="1"/>
  <c r="D15" i="1" l="1"/>
  <c r="D14" i="1"/>
  <c r="C17" i="1"/>
  <c r="C19" i="1"/>
  <c r="D18" i="1"/>
  <c r="B18" i="1"/>
  <c r="C14" i="1"/>
  <c r="B17" i="1"/>
  <c r="C15" i="1"/>
  <c r="D17" i="1"/>
  <c r="B14" i="1"/>
  <c r="B16" i="1"/>
  <c r="C18" i="1"/>
  <c r="D16" i="1"/>
  <c r="C16" i="1"/>
  <c r="B19" i="1"/>
  <c r="C13" i="1" l="1"/>
  <c r="B13" i="1"/>
</calcChain>
</file>

<file path=xl/sharedStrings.xml><?xml version="1.0" encoding="utf-8"?>
<sst xmlns="http://schemas.openxmlformats.org/spreadsheetml/2006/main" count="37" uniqueCount="21">
  <si>
    <t>รวม</t>
  </si>
  <si>
    <t>ชาย</t>
  </si>
  <si>
    <t>หญิง</t>
  </si>
  <si>
    <t>จำนวน</t>
  </si>
  <si>
    <t>ยอดรวม</t>
  </si>
  <si>
    <t>นายจ้าง</t>
  </si>
  <si>
    <t>ลูกจ้างรัฐบาล</t>
  </si>
  <si>
    <t>ลูกจ้างเอกชน</t>
  </si>
  <si>
    <t>ทำงานส่วนตัว</t>
  </si>
  <si>
    <t>การรวมกลุ่ม</t>
  </si>
  <si>
    <t>ร้อยละ</t>
  </si>
  <si>
    <t xml:space="preserve">ตารางที่ 5  จำนวนและร้อยละของผู้มีงานทำ จำแนกตามสถานภาพการทำงานและเพศ </t>
  </si>
  <si>
    <t>ช่วยธุรกิจครัวเรือน</t>
  </si>
  <si>
    <t>สถานภาพการทำงาน</t>
  </si>
  <si>
    <t xml:space="preserve">  หนองบัวลำภู                      </t>
  </si>
  <si>
    <t xml:space="preserve">       ชาย                         </t>
  </si>
  <si>
    <t xml:space="preserve">       หญิง                        </t>
  </si>
  <si>
    <t>ที่มา: การสำรวจภาวะการทำงานของประชากร พ.ศ.2562 สำนักงานสถิติจังหวัดหนองบัวลำภู สำนักงานสถิติแห่งชาติ</t>
  </si>
  <si>
    <t>Q3_2561</t>
  </si>
  <si>
    <t>Q3_2562</t>
  </si>
  <si>
    <t>พฤศจิกายน_2562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</si>
</sst>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0.0"/>
  </numFmts>
  <fonts count="9" x14ac:knownFonts="1"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3"/>
      <color theme="1"/>
      <name val="TH SarabunPSK"/>
      <family val="2"/>
    </font>
    <font>
      <b/>
      <sz val="12"/>
      <name val="TH SarabunPSK"/>
      <family val="2"/>
    </font>
    <font>
      <sz val="15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3" fillId="0" borderId="2" xfId="0" applyFont="1" applyBorder="1" applyAlignment="1">
      <alignment horizontal="right" vertical="center"/>
    </xf>
    <xf numFmtId="0" fontId="6" fillId="0" borderId="0" xfId="0" applyFont="1" applyAlignment="1">
      <alignment vertical="center"/>
    </xf>
    <xf numFmtId="3" fontId="4" fillId="0" borderId="0" xfId="0" applyNumberFormat="1" applyFont="1" applyAlignment="1">
      <alignment horizontal="right" vertical="center"/>
    </xf>
    <xf numFmtId="3" fontId="5" fillId="0" borderId="0" xfId="0" applyNumberFormat="1" applyFont="1" applyAlignment="1">
      <alignment horizontal="right"/>
    </xf>
    <xf numFmtId="187" fontId="3" fillId="0" borderId="0" xfId="0" applyNumberFormat="1" applyFont="1" applyAlignment="1">
      <alignment horizontal="right" vertical="center"/>
    </xf>
    <xf numFmtId="187" fontId="2" fillId="0" borderId="0" xfId="0" applyNumberFormat="1" applyFont="1" applyAlignment="1">
      <alignment horizontal="right" vertical="center"/>
    </xf>
    <xf numFmtId="187" fontId="2" fillId="0" borderId="3" xfId="0" applyNumberFormat="1" applyFont="1" applyBorder="1" applyAlignment="1">
      <alignment horizontal="right" vertical="center"/>
    </xf>
    <xf numFmtId="0" fontId="7" fillId="0" borderId="0" xfId="0" applyFont="1" applyAlignment="1">
      <alignment vertical="center"/>
    </xf>
    <xf numFmtId="187" fontId="2" fillId="0" borderId="0" xfId="0" applyNumberFormat="1" applyFont="1" applyBorder="1" applyAlignment="1">
      <alignment horizontal="right" vertical="center"/>
    </xf>
    <xf numFmtId="3" fontId="0" fillId="0" borderId="0" xfId="0" applyNumberFormat="1"/>
    <xf numFmtId="187" fontId="8" fillId="0" borderId="3" xfId="0" applyNumberFormat="1" applyFont="1" applyBorder="1" applyAlignment="1">
      <alignment horizontal="right" vertical="center"/>
    </xf>
    <xf numFmtId="0" fontId="3" fillId="0" borderId="0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0"/>
  <sheetViews>
    <sheetView tabSelected="1" topLeftCell="A4" zoomScale="90" zoomScaleNormal="90" workbookViewId="0">
      <selection activeCell="A2" sqref="A2"/>
    </sheetView>
  </sheetViews>
  <sheetFormatPr defaultRowHeight="25.35" customHeight="1" x14ac:dyDescent="0.2"/>
  <cols>
    <col min="1" max="1" width="34.5" style="7" customWidth="1"/>
    <col min="2" max="4" width="14.25" style="7" customWidth="1"/>
    <col min="5" max="5" width="9" style="7"/>
    <col min="13" max="16384" width="9" style="7"/>
  </cols>
  <sheetData>
    <row r="1" spans="1:4" ht="25.35" customHeight="1" x14ac:dyDescent="0.2">
      <c r="A1" s="1" t="s">
        <v>11</v>
      </c>
    </row>
    <row r="2" spans="1:4" ht="25.35" customHeight="1" x14ac:dyDescent="0.2">
      <c r="A2" s="15" t="s">
        <v>20</v>
      </c>
    </row>
    <row r="3" spans="1:4" ht="25.35" customHeight="1" x14ac:dyDescent="0.2">
      <c r="A3" s="2" t="s">
        <v>13</v>
      </c>
      <c r="B3" s="8" t="s">
        <v>0</v>
      </c>
      <c r="C3" s="8" t="s">
        <v>1</v>
      </c>
      <c r="D3" s="8" t="s">
        <v>2</v>
      </c>
    </row>
    <row r="4" spans="1:4" ht="25.35" customHeight="1" x14ac:dyDescent="0.2">
      <c r="A4" s="2"/>
      <c r="B4" s="19" t="s">
        <v>3</v>
      </c>
      <c r="C4" s="19"/>
      <c r="D4" s="19"/>
    </row>
    <row r="5" spans="1:4" ht="25.35" customHeight="1" x14ac:dyDescent="0.2">
      <c r="A5" s="3" t="s">
        <v>4</v>
      </c>
      <c r="B5" s="10">
        <f>SUM(B6,B7,B8,B9,B10,B11,)</f>
        <v>229829.71</v>
      </c>
      <c r="C5" s="10">
        <f>SUM(C6,C7,C8,C9,C10,C11,)</f>
        <v>128451.26000000001</v>
      </c>
      <c r="D5" s="10">
        <f>SUM(D6,D7,D8,D9,D10,D11,)</f>
        <v>101378.46</v>
      </c>
    </row>
    <row r="6" spans="1:4" ht="25.35" customHeight="1" x14ac:dyDescent="0.3">
      <c r="A6" s="4" t="s">
        <v>5</v>
      </c>
      <c r="B6" s="11">
        <v>2373.5700000000002</v>
      </c>
      <c r="C6" s="11">
        <v>1392.05</v>
      </c>
      <c r="D6" s="11">
        <v>981.52</v>
      </c>
    </row>
    <row r="7" spans="1:4" ht="25.35" customHeight="1" x14ac:dyDescent="0.3">
      <c r="A7" s="4" t="s">
        <v>6</v>
      </c>
      <c r="B7" s="11">
        <v>22522.52</v>
      </c>
      <c r="C7" s="11">
        <v>11487.83</v>
      </c>
      <c r="D7" s="11">
        <v>11034.69</v>
      </c>
    </row>
    <row r="8" spans="1:4" ht="25.35" customHeight="1" x14ac:dyDescent="0.3">
      <c r="A8" s="4" t="s">
        <v>7</v>
      </c>
      <c r="B8" s="11">
        <v>47546.64</v>
      </c>
      <c r="C8" s="11">
        <v>27166.62</v>
      </c>
      <c r="D8" s="11">
        <v>20380.02</v>
      </c>
    </row>
    <row r="9" spans="1:4" ht="25.35" customHeight="1" x14ac:dyDescent="0.3">
      <c r="A9" s="4" t="s">
        <v>8</v>
      </c>
      <c r="B9" s="11">
        <v>100670.63</v>
      </c>
      <c r="C9" s="11">
        <v>63777.919999999998</v>
      </c>
      <c r="D9" s="11">
        <v>36892.720000000001</v>
      </c>
    </row>
    <row r="10" spans="1:4" ht="25.35" customHeight="1" x14ac:dyDescent="0.3">
      <c r="A10" s="4" t="s">
        <v>12</v>
      </c>
      <c r="B10" s="11">
        <v>56041.62</v>
      </c>
      <c r="C10" s="11">
        <v>24110.65</v>
      </c>
      <c r="D10" s="11">
        <v>31930.97</v>
      </c>
    </row>
    <row r="11" spans="1:4" ht="25.35" customHeight="1" x14ac:dyDescent="0.3">
      <c r="A11" s="4" t="s">
        <v>9</v>
      </c>
      <c r="B11" s="11">
        <v>674.73</v>
      </c>
      <c r="C11" s="11">
        <v>516.19000000000005</v>
      </c>
      <c r="D11" s="11">
        <v>158.54</v>
      </c>
    </row>
    <row r="12" spans="1:4" ht="25.35" customHeight="1" x14ac:dyDescent="0.2">
      <c r="A12" s="5"/>
      <c r="B12" s="19" t="s">
        <v>10</v>
      </c>
      <c r="C12" s="19"/>
      <c r="D12" s="19"/>
    </row>
    <row r="13" spans="1:4" ht="25.35" customHeight="1" x14ac:dyDescent="0.2">
      <c r="A13" s="3" t="s">
        <v>4</v>
      </c>
      <c r="B13" s="12">
        <f>SUM(B14,B15,B16,B17,B18,B19)</f>
        <v>100</v>
      </c>
      <c r="C13" s="12">
        <f>SUM(C14,C15,C16,C17,C18,C19)</f>
        <v>99.999999999999972</v>
      </c>
      <c r="D13" s="12">
        <v>100</v>
      </c>
    </row>
    <row r="14" spans="1:4" ht="25.35" customHeight="1" x14ac:dyDescent="0.2">
      <c r="A14" s="4" t="s">
        <v>5</v>
      </c>
      <c r="B14" s="13">
        <f t="shared" ref="B14:B19" si="0">(B6*100)/$B$5</f>
        <v>1.0327515968235788</v>
      </c>
      <c r="C14" s="13">
        <f t="shared" ref="C14:C19" si="1">(C6*100)/$C$5</f>
        <v>1.0837184469813685</v>
      </c>
      <c r="D14" s="13">
        <f>(D6*100)/$D$5</f>
        <v>0.96817410720186514</v>
      </c>
    </row>
    <row r="15" spans="1:4" ht="25.35" customHeight="1" x14ac:dyDescent="0.2">
      <c r="A15" s="4" t="s">
        <v>6</v>
      </c>
      <c r="B15" s="13">
        <f t="shared" si="0"/>
        <v>9.7996555797768714</v>
      </c>
      <c r="C15" s="13">
        <f t="shared" si="1"/>
        <v>8.943337729812848</v>
      </c>
      <c r="D15" s="13">
        <f>(D7*100)/$D$5</f>
        <v>10.884649461039356</v>
      </c>
    </row>
    <row r="16" spans="1:4" ht="25.35" customHeight="1" x14ac:dyDescent="0.2">
      <c r="A16" s="4" t="s">
        <v>7</v>
      </c>
      <c r="B16" s="13">
        <f t="shared" si="0"/>
        <v>20.687769218348663</v>
      </c>
      <c r="C16" s="13">
        <f t="shared" si="1"/>
        <v>21.149360465596054</v>
      </c>
      <c r="D16" s="13">
        <f>(D8*100)/$D$5</f>
        <v>20.102909434607707</v>
      </c>
    </row>
    <row r="17" spans="1:4" ht="25.35" customHeight="1" x14ac:dyDescent="0.2">
      <c r="A17" s="4" t="s">
        <v>8</v>
      </c>
      <c r="B17" s="13">
        <f t="shared" si="0"/>
        <v>43.802269950216619</v>
      </c>
      <c r="C17" s="13">
        <f t="shared" si="1"/>
        <v>49.651455345786403</v>
      </c>
      <c r="D17" s="13">
        <f>(D9*100)/$D$5</f>
        <v>36.391083470788566</v>
      </c>
    </row>
    <row r="18" spans="1:4" ht="25.35" customHeight="1" x14ac:dyDescent="0.2">
      <c r="A18" s="4" t="s">
        <v>12</v>
      </c>
      <c r="B18" s="13">
        <f t="shared" si="0"/>
        <v>24.383975422498686</v>
      </c>
      <c r="C18" s="16">
        <f t="shared" si="1"/>
        <v>18.770271307576117</v>
      </c>
      <c r="D18" s="13">
        <f>(D10*100)/$D$5</f>
        <v>31.496799221451973</v>
      </c>
    </row>
    <row r="19" spans="1:4" ht="25.35" customHeight="1" x14ac:dyDescent="0.2">
      <c r="A19" s="6" t="s">
        <v>9</v>
      </c>
      <c r="B19" s="14">
        <f t="shared" si="0"/>
        <v>0.2935782323355845</v>
      </c>
      <c r="C19" s="14">
        <f t="shared" si="1"/>
        <v>0.40185670424719855</v>
      </c>
      <c r="D19" s="18">
        <v>0.1</v>
      </c>
    </row>
    <row r="20" spans="1:4" ht="25.35" customHeight="1" x14ac:dyDescent="0.2">
      <c r="A20" s="9" t="s">
        <v>17</v>
      </c>
    </row>
  </sheetData>
  <mergeCells count="2">
    <mergeCell ref="B4:D4"/>
    <mergeCell ref="B12:D12"/>
  </mergeCells>
  <pageMargins left="0.98425196850393704" right="0.78740157480314998" top="0.53700000000000003" bottom="0.34055118099999998" header="0.31496062992126" footer="0.31496062992126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11"/>
  <sheetViews>
    <sheetView workbookViewId="0">
      <selection activeCell="I17" sqref="I17"/>
    </sheetView>
  </sheetViews>
  <sheetFormatPr defaultRowHeight="19.5" x14ac:dyDescent="0.2"/>
  <cols>
    <col min="1" max="10" width="9" style="7"/>
  </cols>
  <sheetData>
    <row r="1" spans="1:8" x14ac:dyDescent="0.2">
      <c r="A1" s="7" t="s">
        <v>14</v>
      </c>
      <c r="B1" s="7">
        <v>229829.71</v>
      </c>
      <c r="C1" s="7">
        <v>2373.5700000000002</v>
      </c>
      <c r="D1" s="7">
        <v>22522.52</v>
      </c>
      <c r="E1" s="7">
        <v>47546.64</v>
      </c>
      <c r="F1" s="7">
        <v>100670.63</v>
      </c>
      <c r="G1" s="7">
        <v>56041.62</v>
      </c>
      <c r="H1" s="7">
        <v>674.73</v>
      </c>
    </row>
    <row r="2" spans="1:8" x14ac:dyDescent="0.2">
      <c r="A2" s="7" t="s">
        <v>15</v>
      </c>
      <c r="B2" s="7">
        <v>128451.25</v>
      </c>
      <c r="C2" s="7">
        <v>1392.05</v>
      </c>
      <c r="D2" s="7">
        <v>11487.83</v>
      </c>
      <c r="E2" s="7">
        <v>27166.62</v>
      </c>
      <c r="F2" s="7">
        <v>63777.919999999998</v>
      </c>
      <c r="G2" s="7">
        <v>24110.65</v>
      </c>
      <c r="H2" s="7">
        <v>516.19000000000005</v>
      </c>
    </row>
    <row r="3" spans="1:8" x14ac:dyDescent="0.2">
      <c r="A3" s="7" t="s">
        <v>16</v>
      </c>
      <c r="B3" s="7">
        <v>101378.46</v>
      </c>
      <c r="C3" s="7">
        <v>981.52</v>
      </c>
      <c r="D3" s="7">
        <v>11034.69</v>
      </c>
      <c r="E3" s="7">
        <v>20380.02</v>
      </c>
      <c r="F3" s="7">
        <v>36892.720000000001</v>
      </c>
      <c r="G3" s="7">
        <v>31930.97</v>
      </c>
      <c r="H3" s="7">
        <v>158.54</v>
      </c>
    </row>
    <row r="4" spans="1:8" x14ac:dyDescent="0.2">
      <c r="B4" s="7" t="s">
        <v>14</v>
      </c>
      <c r="C4" s="7" t="s">
        <v>15</v>
      </c>
      <c r="D4" s="7" t="s">
        <v>16</v>
      </c>
    </row>
    <row r="5" spans="1:8" x14ac:dyDescent="0.2">
      <c r="B5" s="7">
        <v>229829.71</v>
      </c>
      <c r="C5" s="7">
        <v>128451.25</v>
      </c>
      <c r="D5" s="7">
        <v>101378.46</v>
      </c>
    </row>
    <row r="6" spans="1:8" x14ac:dyDescent="0.2">
      <c r="B6" s="7">
        <v>2373.5700000000002</v>
      </c>
      <c r="C6" s="7">
        <v>1392.05</v>
      </c>
      <c r="D6" s="7">
        <v>981.52</v>
      </c>
    </row>
    <row r="7" spans="1:8" x14ac:dyDescent="0.2">
      <c r="B7" s="7">
        <v>22522.52</v>
      </c>
      <c r="C7" s="7">
        <v>11487.83</v>
      </c>
      <c r="D7" s="7">
        <v>11034.69</v>
      </c>
    </row>
    <row r="8" spans="1:8" x14ac:dyDescent="0.2">
      <c r="B8" s="7">
        <v>47546.64</v>
      </c>
      <c r="C8" s="7">
        <v>27166.62</v>
      </c>
      <c r="D8" s="7">
        <v>20380.02</v>
      </c>
    </row>
    <row r="9" spans="1:8" x14ac:dyDescent="0.2">
      <c r="B9" s="7">
        <v>100670.63</v>
      </c>
      <c r="C9" s="7">
        <v>63777.919999999998</v>
      </c>
      <c r="D9" s="7">
        <v>36892.720000000001</v>
      </c>
    </row>
    <row r="10" spans="1:8" x14ac:dyDescent="0.2">
      <c r="B10" s="7">
        <v>56041.62</v>
      </c>
      <c r="C10" s="7">
        <v>24110.65</v>
      </c>
      <c r="D10" s="7">
        <v>31930.97</v>
      </c>
    </row>
    <row r="11" spans="1:8" x14ac:dyDescent="0.2">
      <c r="B11" s="7">
        <v>674.73</v>
      </c>
      <c r="C11" s="7">
        <v>516.19000000000005</v>
      </c>
      <c r="D11" s="7">
        <v>158.54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7"/>
  <sheetViews>
    <sheetView workbookViewId="0">
      <selection activeCell="H14" sqref="H14"/>
    </sheetView>
  </sheetViews>
  <sheetFormatPr defaultRowHeight="14.25" x14ac:dyDescent="0.2"/>
  <sheetData>
    <row r="1" spans="1:4" x14ac:dyDescent="0.2">
      <c r="B1" t="s">
        <v>18</v>
      </c>
      <c r="C1" t="s">
        <v>19</v>
      </c>
    </row>
    <row r="2" spans="1:4" ht="19.5" x14ac:dyDescent="0.3">
      <c r="A2" t="s">
        <v>5</v>
      </c>
      <c r="B2" s="17">
        <v>1219</v>
      </c>
      <c r="C2" s="11">
        <v>1207.25</v>
      </c>
      <c r="D2" s="17">
        <f>B2-C2</f>
        <v>11.75</v>
      </c>
    </row>
    <row r="3" spans="1:4" ht="19.5" x14ac:dyDescent="0.3">
      <c r="A3" t="s">
        <v>6</v>
      </c>
      <c r="B3" s="17">
        <v>24114</v>
      </c>
      <c r="C3" s="11">
        <v>23808.080000000002</v>
      </c>
      <c r="D3" s="17">
        <f t="shared" ref="D3:D7" si="0">B3-C3</f>
        <v>305.91999999999825</v>
      </c>
    </row>
    <row r="4" spans="1:4" ht="19.5" x14ac:dyDescent="0.3">
      <c r="A4" t="s">
        <v>7</v>
      </c>
      <c r="B4" s="17">
        <v>33582</v>
      </c>
      <c r="C4" s="11">
        <v>33385.56</v>
      </c>
      <c r="D4" s="17">
        <f t="shared" si="0"/>
        <v>196.44000000000233</v>
      </c>
    </row>
    <row r="5" spans="1:4" ht="19.5" x14ac:dyDescent="0.3">
      <c r="A5" t="s">
        <v>8</v>
      </c>
      <c r="B5" s="17">
        <v>103170</v>
      </c>
      <c r="C5" s="11">
        <v>99953.600000000006</v>
      </c>
      <c r="D5" s="17">
        <f t="shared" si="0"/>
        <v>3216.3999999999942</v>
      </c>
    </row>
    <row r="6" spans="1:4" ht="19.5" x14ac:dyDescent="0.3">
      <c r="A6" t="s">
        <v>12</v>
      </c>
      <c r="B6" s="17">
        <v>63975</v>
      </c>
      <c r="C6" s="11">
        <v>56785.47</v>
      </c>
      <c r="D6" s="17">
        <f t="shared" si="0"/>
        <v>7189.5299999999988</v>
      </c>
    </row>
    <row r="7" spans="1:4" ht="19.5" x14ac:dyDescent="0.3">
      <c r="A7" t="s">
        <v>9</v>
      </c>
      <c r="B7">
        <v>77</v>
      </c>
      <c r="C7" s="11">
        <v>1198.82</v>
      </c>
      <c r="D7" s="17">
        <f t="shared" si="0"/>
        <v>-1121.82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T-5</vt:lpstr>
      <vt:lpstr>ข้อมูล</vt:lpstr>
      <vt:lpstr>เปรียบเทียบ 61และ62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cp:lastPrinted>2019-07-09T05:30:03Z</cp:lastPrinted>
  <dcterms:created xsi:type="dcterms:W3CDTF">2013-01-09T03:32:43Z</dcterms:created>
  <dcterms:modified xsi:type="dcterms:W3CDTF">2020-01-07T03:02:08Z</dcterms:modified>
</cp:coreProperties>
</file>