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MA.1062\"/>
    </mc:Choice>
  </mc:AlternateContent>
  <xr:revisionPtr revIDLastSave="0" documentId="13_ncr:1_{DA71C62B-FE1D-47F2-B9AC-AFD34CD8B28F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5" sheetId="1" r:id="rId1"/>
    <sheet name="ข้อมูล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1" l="1"/>
  <c r="B15" i="1" s="1"/>
  <c r="C5" i="1"/>
  <c r="D5" i="1"/>
  <c r="D15" i="1" l="1"/>
  <c r="D14" i="1"/>
  <c r="C17" i="1"/>
  <c r="C19" i="1"/>
  <c r="D18" i="1"/>
  <c r="B18" i="1"/>
  <c r="C14" i="1"/>
  <c r="B17" i="1"/>
  <c r="C15" i="1"/>
  <c r="D17" i="1"/>
  <c r="B14" i="1"/>
  <c r="B16" i="1"/>
  <c r="C18" i="1"/>
  <c r="D16" i="1"/>
  <c r="C16" i="1"/>
  <c r="B19" i="1"/>
  <c r="C13" i="1" l="1"/>
  <c r="D13" i="1"/>
  <c r="B13" i="1"/>
</calcChain>
</file>

<file path=xl/sharedStrings.xml><?xml version="1.0" encoding="utf-8"?>
<sst xmlns="http://schemas.openxmlformats.org/spreadsheetml/2006/main" count="30" uniqueCount="20">
  <si>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</si>
  <si>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</si>
  <si>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</si>
  <si>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</si>
  <si>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</si>
  <si>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</si>
  <si>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</si>
  <si>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</si>
  <si>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</si>
  <si>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</si>
  <si>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ร้อยละ</t>
  </si>
  <si>
    <t xml:space="preserve">ตารางที่ 5  จำนวนและร้อยละของผู้มีงานทำ จำแนกตามสถานภาพการทำงานและเพศ </t>
  </si>
  <si>
    <t>ช่วยธุรกิจครัวเรือน</t>
  </si>
  <si>
    <t>สถานภาพการทำงาน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</si>
  <si>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</si>
  <si>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</si>
  <si>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</si>
  <si>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</si>
  <si>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-</t>
  </si>
  <si>
    <t>ตุลาคม_2562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</si>
</sst>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188" fontId="1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87" fontId="2" fillId="0" borderId="0" xfId="0" applyNumberFormat="1" applyFont="1" applyBorder="1" applyAlignment="1">
      <alignment horizontal="right" vertical="center"/>
    </xf>
    <xf numFmtId="0" fontId="8" fillId="0" borderId="0" xfId="1" applyFont="1"/>
    <xf numFmtId="0" fontId="9" fillId="0" borderId="0" xfId="1" applyFont="1"/>
    <xf numFmtId="0" fontId="8" fillId="0" borderId="0" xfId="1" applyFont="1"/>
    <xf numFmtId="0" fontId="9" fillId="0" borderId="0" xfId="1" applyFont="1"/>
    <xf numFmtId="3" fontId="8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0" fontId="3" fillId="0" borderId="0" xfId="0" applyFont="1" applyBorder="1" applyAlignment="1">
      <alignment horizontal="center" vertical="center"/>
    </xf>
  </cellXfs>
  <cellStyles count="3">
    <cellStyle name="จุลภาค 2" xfId="2" xr:uid="{1B1D8A1C-444F-46E0-A59C-EBAC3E09EB97}"/>
    <cellStyle name="ปกติ" xfId="0" builtinId="0"/>
    <cellStyle name="ปกติ 2" xfId="1" xr:uid="{DB2026A6-DEA8-48E4-AB3C-223755C600B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"/>
  <sheetViews>
    <sheetView tabSelected="1" workbookViewId="0">
      <selection activeCell="I10" sqref="I10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5" width="9" style="7"/>
    <col min="15" max="16384" width="9" style="7"/>
  </cols>
  <sheetData>
    <row r="1" spans="1:4" ht="25.35" customHeight="1" x14ac:dyDescent="0.2">
      <c r="A1" s="1" t="s">
        <v>11</v>
      </c>
    </row>
    <row r="2" spans="1:4" ht="25.35" customHeight="1" x14ac:dyDescent="0.2">
      <c r="A2" s="15" t="s">
        <v>19</v>
      </c>
    </row>
    <row r="3" spans="1:4" ht="25.35" customHeight="1" x14ac:dyDescent="0.2">
      <c r="A3" s="2" t="s">
        <v>13</v>
      </c>
      <c r="B3" s="8" t="s">
        <v>0</v>
      </c>
      <c r="C3" s="8" t="s">
        <v>1</v>
      </c>
      <c r="D3" s="8" t="s">
        <v>2</v>
      </c>
    </row>
    <row r="4" spans="1:4" ht="25.35" customHeight="1" x14ac:dyDescent="0.2">
      <c r="A4" s="2"/>
      <c r="B4" s="23" t="s">
        <v>3</v>
      </c>
      <c r="C4" s="23"/>
      <c r="D4" s="23"/>
    </row>
    <row r="5" spans="1:4" ht="25.35" customHeight="1" x14ac:dyDescent="0.2">
      <c r="A5" s="3" t="s">
        <v>4</v>
      </c>
      <c r="B5" s="10">
        <f>SUM(B6,B7,B8,B9,B10,B11,)</f>
        <v>223644.48000000004</v>
      </c>
      <c r="C5" s="10">
        <f>SUM(C6,C7,C8,C9,C10,C11,)</f>
        <v>128216.34000000001</v>
      </c>
      <c r="D5" s="10">
        <f>SUM(D6,D7,D8,D9,D10,D11,)</f>
        <v>95428.11</v>
      </c>
    </row>
    <row r="6" spans="1:4" ht="25.35" customHeight="1" x14ac:dyDescent="0.3">
      <c r="A6" s="4" t="s">
        <v>5</v>
      </c>
      <c r="B6" s="11">
        <v>1913.64</v>
      </c>
      <c r="C6" s="11">
        <v>1299.55</v>
      </c>
      <c r="D6" s="11">
        <v>614.08000000000004</v>
      </c>
    </row>
    <row r="7" spans="1:4" ht="25.35" customHeight="1" x14ac:dyDescent="0.3">
      <c r="A7" s="4" t="s">
        <v>6</v>
      </c>
      <c r="B7" s="11">
        <v>23455.81</v>
      </c>
      <c r="C7" s="11">
        <v>11442.03</v>
      </c>
      <c r="D7" s="11">
        <v>12013.78</v>
      </c>
    </row>
    <row r="8" spans="1:4" ht="25.35" customHeight="1" x14ac:dyDescent="0.3">
      <c r="A8" s="4" t="s">
        <v>7</v>
      </c>
      <c r="B8" s="11">
        <v>40027.33</v>
      </c>
      <c r="C8" s="11">
        <v>24531.91</v>
      </c>
      <c r="D8" s="11">
        <v>15495.42</v>
      </c>
    </row>
    <row r="9" spans="1:4" ht="25.35" customHeight="1" x14ac:dyDescent="0.3">
      <c r="A9" s="4" t="s">
        <v>8</v>
      </c>
      <c r="B9" s="11">
        <v>107248.73</v>
      </c>
      <c r="C9" s="11">
        <v>68957.55</v>
      </c>
      <c r="D9" s="11">
        <v>38291.17</v>
      </c>
    </row>
    <row r="10" spans="1:4" ht="25.35" customHeight="1" x14ac:dyDescent="0.3">
      <c r="A10" s="4" t="s">
        <v>12</v>
      </c>
      <c r="B10" s="11">
        <v>50482.83</v>
      </c>
      <c r="C10" s="11">
        <v>21646.44</v>
      </c>
      <c r="D10" s="11">
        <v>28836.38</v>
      </c>
    </row>
    <row r="11" spans="1:4" ht="25.35" customHeight="1" x14ac:dyDescent="0.3">
      <c r="A11" s="4" t="s">
        <v>9</v>
      </c>
      <c r="B11" s="11">
        <v>516.14</v>
      </c>
      <c r="C11" s="11">
        <v>338.86</v>
      </c>
      <c r="D11" s="11">
        <v>177.28</v>
      </c>
    </row>
    <row r="12" spans="1:4" ht="25.35" customHeight="1" x14ac:dyDescent="0.2">
      <c r="A12" s="5"/>
      <c r="B12" s="23" t="s">
        <v>10</v>
      </c>
      <c r="C12" s="23"/>
      <c r="D12" s="23"/>
    </row>
    <row r="13" spans="1:4" ht="25.35" customHeight="1" x14ac:dyDescent="0.2">
      <c r="A13" s="3" t="s">
        <v>4</v>
      </c>
      <c r="B13" s="12">
        <f>SUM(B14,B15,B16,B17,B18,B19)</f>
        <v>99.999999999999986</v>
      </c>
      <c r="C13" s="12">
        <f>SUM(C14,C15,C16,C17,C18,C19)</f>
        <v>99.999999999999986</v>
      </c>
      <c r="D13" s="12">
        <f>SUM(D14,D15,D16,D17,D18,D19)</f>
        <v>99.814226646634836</v>
      </c>
    </row>
    <row r="14" spans="1:4" ht="25.35" customHeight="1" x14ac:dyDescent="0.2">
      <c r="A14" s="4" t="s">
        <v>5</v>
      </c>
      <c r="B14" s="13">
        <f t="shared" ref="B14:B19" si="0">(B6*100)/$B$5</f>
        <v>0.8556616286706471</v>
      </c>
      <c r="C14" s="13">
        <f t="shared" ref="C14:C19" si="1">(C6*100)/$C$5</f>
        <v>1.013560362119212</v>
      </c>
      <c r="D14" s="13">
        <f t="shared" ref="D14:D18" si="2">(D6*100)/$D$5</f>
        <v>0.64350011752302338</v>
      </c>
    </row>
    <row r="15" spans="1:4" ht="25.35" customHeight="1" x14ac:dyDescent="0.2">
      <c r="A15" s="4" t="s">
        <v>6</v>
      </c>
      <c r="B15" s="13">
        <f t="shared" si="0"/>
        <v>10.487989687918967</v>
      </c>
      <c r="C15" s="13">
        <f t="shared" si="1"/>
        <v>8.9240029780915595</v>
      </c>
      <c r="D15" s="13">
        <f t="shared" si="2"/>
        <v>12.589351292821371</v>
      </c>
    </row>
    <row r="16" spans="1:4" ht="25.35" customHeight="1" x14ac:dyDescent="0.2">
      <c r="A16" s="4" t="s">
        <v>7</v>
      </c>
      <c r="B16" s="13">
        <f t="shared" si="0"/>
        <v>17.897750036128766</v>
      </c>
      <c r="C16" s="13">
        <f t="shared" si="1"/>
        <v>19.133216561945222</v>
      </c>
      <c r="D16" s="13">
        <f t="shared" si="2"/>
        <v>16.237794083944447</v>
      </c>
    </row>
    <row r="17" spans="1:4" ht="25.35" customHeight="1" x14ac:dyDescent="0.2">
      <c r="A17" s="4" t="s">
        <v>8</v>
      </c>
      <c r="B17" s="13">
        <f t="shared" si="0"/>
        <v>47.955008771063781</v>
      </c>
      <c r="C17" s="13">
        <f t="shared" si="1"/>
        <v>53.782185640301378</v>
      </c>
      <c r="D17" s="13">
        <f t="shared" si="2"/>
        <v>40.12567156574724</v>
      </c>
    </row>
    <row r="18" spans="1:4" ht="25.35" customHeight="1" x14ac:dyDescent="0.2">
      <c r="A18" s="4" t="s">
        <v>12</v>
      </c>
      <c r="B18" s="13">
        <f t="shared" si="0"/>
        <v>22.572803943115428</v>
      </c>
      <c r="C18" s="16">
        <f t="shared" si="1"/>
        <v>16.882746770029467</v>
      </c>
      <c r="D18" s="13">
        <f t="shared" si="2"/>
        <v>30.217909586598751</v>
      </c>
    </row>
    <row r="19" spans="1:4" ht="25.35" customHeight="1" x14ac:dyDescent="0.2">
      <c r="A19" s="6" t="s">
        <v>9</v>
      </c>
      <c r="B19" s="14">
        <f t="shared" si="0"/>
        <v>0.23078593310239534</v>
      </c>
      <c r="C19" s="14">
        <f t="shared" si="1"/>
        <v>0.26428768751315157</v>
      </c>
      <c r="D19" s="14" t="s">
        <v>18</v>
      </c>
    </row>
    <row r="20" spans="1:4" ht="25.35" customHeight="1" x14ac:dyDescent="0.2">
      <c r="A20" s="9" t="s">
        <v>17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"/>
  <sheetViews>
    <sheetView workbookViewId="0">
      <selection activeCell="B6" sqref="B6:D11"/>
    </sheetView>
  </sheetViews>
  <sheetFormatPr defaultRowHeight="19.5" x14ac:dyDescent="0.2"/>
  <cols>
    <col min="1" max="9" width="9" style="7"/>
  </cols>
  <sheetData>
    <row r="1" spans="1:8" x14ac:dyDescent="0.3">
      <c r="A1" s="17" t="s">
        <v>14</v>
      </c>
      <c r="B1" s="21">
        <v>223644.48</v>
      </c>
      <c r="C1" s="21">
        <v>1913.64</v>
      </c>
      <c r="D1" s="21">
        <v>23455.81</v>
      </c>
      <c r="E1" s="21">
        <v>40027.33</v>
      </c>
      <c r="F1" s="21">
        <v>107248.73</v>
      </c>
      <c r="G1" s="21">
        <v>50482.83</v>
      </c>
      <c r="H1" s="21">
        <v>516.14</v>
      </c>
    </row>
    <row r="2" spans="1:8" x14ac:dyDescent="0.3">
      <c r="A2" s="18" t="s">
        <v>15</v>
      </c>
      <c r="B2" s="22">
        <v>128216.36</v>
      </c>
      <c r="C2" s="22">
        <v>1299.55</v>
      </c>
      <c r="D2" s="22">
        <v>11442.03</v>
      </c>
      <c r="E2" s="22">
        <v>24531.91</v>
      </c>
      <c r="F2" s="22">
        <v>68957.55</v>
      </c>
      <c r="G2" s="22">
        <v>21646.44</v>
      </c>
      <c r="H2" s="22">
        <v>338.86</v>
      </c>
    </row>
    <row r="3" spans="1:8" x14ac:dyDescent="0.3">
      <c r="A3" s="18" t="s">
        <v>16</v>
      </c>
      <c r="B3" s="22">
        <v>95428.12</v>
      </c>
      <c r="C3" s="22">
        <v>614.08000000000004</v>
      </c>
      <c r="D3" s="22">
        <v>12013.78</v>
      </c>
      <c r="E3" s="22">
        <v>15495.42</v>
      </c>
      <c r="F3" s="22">
        <v>38291.17</v>
      </c>
      <c r="G3" s="22">
        <v>28836.38</v>
      </c>
      <c r="H3" s="22">
        <v>177.28</v>
      </c>
    </row>
    <row r="4" spans="1:8" x14ac:dyDescent="0.3">
      <c r="B4" s="19" t="s">
        <v>14</v>
      </c>
      <c r="C4" s="20" t="s">
        <v>15</v>
      </c>
      <c r="D4" s="20" t="s">
        <v>16</v>
      </c>
    </row>
    <row r="5" spans="1:8" x14ac:dyDescent="0.3">
      <c r="B5" s="21">
        <v>223644.48</v>
      </c>
      <c r="C5" s="22">
        <v>128216.36</v>
      </c>
      <c r="D5" s="22">
        <v>95428.12</v>
      </c>
    </row>
    <row r="6" spans="1:8" x14ac:dyDescent="0.3">
      <c r="B6" s="21">
        <v>1913.64</v>
      </c>
      <c r="C6" s="22">
        <v>1299.55</v>
      </c>
      <c r="D6" s="22">
        <v>614.08000000000004</v>
      </c>
    </row>
    <row r="7" spans="1:8" x14ac:dyDescent="0.3">
      <c r="B7" s="21">
        <v>23455.81</v>
      </c>
      <c r="C7" s="22">
        <v>11442.03</v>
      </c>
      <c r="D7" s="22">
        <v>12013.78</v>
      </c>
    </row>
    <row r="8" spans="1:8" x14ac:dyDescent="0.3">
      <c r="B8" s="21">
        <v>40027.33</v>
      </c>
      <c r="C8" s="22">
        <v>24531.91</v>
      </c>
      <c r="D8" s="22">
        <v>15495.42</v>
      </c>
    </row>
    <row r="9" spans="1:8" x14ac:dyDescent="0.3">
      <c r="B9" s="21">
        <v>107248.73</v>
      </c>
      <c r="C9" s="22">
        <v>68957.55</v>
      </c>
      <c r="D9" s="22">
        <v>38291.17</v>
      </c>
    </row>
    <row r="10" spans="1:8" x14ac:dyDescent="0.3">
      <c r="B10" s="21">
        <v>50482.83</v>
      </c>
      <c r="C10" s="22">
        <v>21646.44</v>
      </c>
      <c r="D10" s="22">
        <v>28836.38</v>
      </c>
    </row>
    <row r="11" spans="1:8" x14ac:dyDescent="0.3">
      <c r="B11" s="21">
        <v>516.14</v>
      </c>
      <c r="C11" s="22">
        <v>338.86</v>
      </c>
      <c r="D11" s="22">
        <v>177.28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ข้อมูล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2016-07-26T02:39:36Z</cp:lastPrinted>
  <dcterms:created xsi:type="dcterms:W3CDTF">2013-01-09T03:32:43Z</dcterms:created>
  <dcterms:modified xsi:type="dcterms:W3CDTF">2019-11-27T06:28:18Z</dcterms:modified>
</cp:coreProperties>
</file>