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รายงาน สรง ไตรมาส 3-61\up ศูนย์ข้อมูล\"/>
    </mc:Choice>
  </mc:AlternateContent>
  <bookViews>
    <workbookView xWindow="0" yWindow="0" windowWidth="20490" windowHeight="7125"/>
  </bookViews>
  <sheets>
    <sheet name="ตารางที่5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0" i="1" l="1"/>
  <c r="C20" i="1"/>
  <c r="B20" i="1"/>
  <c r="D19" i="1"/>
  <c r="C19" i="1"/>
  <c r="B19" i="1"/>
  <c r="D18" i="1"/>
  <c r="C18" i="1"/>
  <c r="B18" i="1"/>
  <c r="C17" i="1"/>
  <c r="B16" i="1"/>
  <c r="D15" i="1"/>
  <c r="C15" i="1"/>
  <c r="B15" i="1"/>
  <c r="D14" i="1"/>
  <c r="C14" i="1"/>
  <c r="B14" i="1"/>
  <c r="D7" i="1"/>
  <c r="D16" i="1" s="1"/>
  <c r="C7" i="1"/>
  <c r="C16" i="1" s="1"/>
</calcChain>
</file>

<file path=xl/sharedStrings.xml><?xml version="1.0" encoding="utf-8"?>
<sst xmlns="http://schemas.openxmlformats.org/spreadsheetml/2006/main" count="29" uniqueCount="16">
  <si>
    <t>ตารางที่ 5  จำนวนและร้อยละของผู้มีงานทำ  จำแนกตามสถานภาพการทำงาน และเพศ ไตรมาสที่ 3/2561</t>
  </si>
  <si>
    <t>สถานภาพการทำงาน</t>
  </si>
  <si>
    <r>
      <rPr>
        <b/>
        <sz val="15"/>
        <rFont val="TH SarabunPSK"/>
        <family val="2"/>
      </rPr>
      <t xml:space="preserve">                   </t>
    </r>
    <r>
      <rPr>
        <b/>
        <u/>
        <sz val="15"/>
        <rFont val="TH SarabunPSK"/>
        <family val="2"/>
      </rPr>
      <t>จำนวน (คน)</t>
    </r>
  </si>
  <si>
    <t xml:space="preserve">                    รวม</t>
  </si>
  <si>
    <t xml:space="preserve">                   ชาย</t>
  </si>
  <si>
    <t xml:space="preserve">                   หญิง</t>
  </si>
  <si>
    <t>ยอดรวม</t>
  </si>
  <si>
    <t>1.  นายจ้าง</t>
  </si>
  <si>
    <t>2.  ลูกจ้าง</t>
  </si>
  <si>
    <t xml:space="preserve">    2.1  ลูกจ้างรัฐบาล</t>
  </si>
  <si>
    <t xml:space="preserve">    2.2  ลูกจ้างเอกชน</t>
  </si>
  <si>
    <t>3.  ทำงานส่วนตัว</t>
  </si>
  <si>
    <t>4.  ช่วยธุรกิจในครัวเรือน</t>
  </si>
  <si>
    <t>5.  การรวมกลุ่ม</t>
  </si>
  <si>
    <t>-</t>
  </si>
  <si>
    <r>
      <rPr>
        <b/>
        <sz val="15"/>
        <rFont val="TH SarabunPSK"/>
        <family val="2"/>
      </rPr>
      <t xml:space="preserve">                   </t>
    </r>
    <r>
      <rPr>
        <b/>
        <u/>
        <sz val="15"/>
        <rFont val="TH SarabunPSK"/>
        <family val="2"/>
      </rPr>
      <t>ร้อยละ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</si>
</sst>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7" formatCode="0.0"/>
  </numFmts>
  <fonts count="9" x14ac:knownFonts="1">
    <font>
      <sz val="14"/>
      <name val="Cordia New"/>
      <charset val="222"/>
    </font>
    <font>
      <b/>
      <sz val="15"/>
      <name val="TH SarabunPSK"/>
      <family val="2"/>
    </font>
    <font>
      <sz val="14"/>
      <name val="TH SarabunPSK"/>
      <family val="2"/>
    </font>
    <font>
      <b/>
      <sz val="16"/>
      <name val="TH SarabunPSK"/>
      <family val="2"/>
    </font>
    <font>
      <b/>
      <u/>
      <sz val="15"/>
      <name val="TH SarabunPSK"/>
      <family val="2"/>
    </font>
    <font>
      <sz val="15"/>
      <color indexed="8"/>
      <name val="TH SarabunPSK"/>
      <family val="2"/>
    </font>
    <font>
      <sz val="15"/>
      <name val="TH SarabunPSK"/>
      <family val="2"/>
    </font>
    <font>
      <sz val="16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0" xfId="0" applyFont="1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right" vertical="center" indent="1"/>
    </xf>
    <xf numFmtId="0" fontId="1" fillId="0" borderId="0" xfId="0" applyFont="1" applyAlignment="1">
      <alignment horizontal="center"/>
    </xf>
    <xf numFmtId="3" fontId="1" fillId="0" borderId="0" xfId="0" applyNumberFormat="1" applyFont="1" applyAlignment="1">
      <alignment horizontal="right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Alignment="1"/>
    <xf numFmtId="3" fontId="6" fillId="0" borderId="0" xfId="0" applyNumberFormat="1" applyFont="1" applyAlignment="1">
      <alignment horizontal="right"/>
    </xf>
    <xf numFmtId="0" fontId="7" fillId="0" borderId="0" xfId="0" applyFont="1" applyAlignment="1">
      <alignment vertical="center"/>
    </xf>
    <xf numFmtId="0" fontId="7" fillId="0" borderId="0" xfId="0" applyFont="1"/>
    <xf numFmtId="0" fontId="5" fillId="0" borderId="0" xfId="0" applyFont="1" applyBorder="1" applyAlignment="1"/>
    <xf numFmtId="0" fontId="7" fillId="0" borderId="0" xfId="0" applyFont="1" applyBorder="1"/>
    <xf numFmtId="0" fontId="6" fillId="0" borderId="0" xfId="0" applyFont="1"/>
    <xf numFmtId="0" fontId="4" fillId="0" borderId="0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187" fontId="1" fillId="0" borderId="0" xfId="0" applyNumberFormat="1" applyFont="1" applyBorder="1" applyAlignment="1">
      <alignment horizontal="right" vertical="center"/>
    </xf>
    <xf numFmtId="0" fontId="5" fillId="0" borderId="0" xfId="0" applyFont="1" applyAlignment="1">
      <alignment vertical="center"/>
    </xf>
    <xf numFmtId="187" fontId="6" fillId="0" borderId="0" xfId="0" applyNumberFormat="1" applyFont="1" applyBorder="1" applyAlignment="1">
      <alignment horizontal="right" vertical="center"/>
    </xf>
    <xf numFmtId="0" fontId="7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187" fontId="6" fillId="0" borderId="1" xfId="0" applyNumberFormat="1" applyFont="1" applyBorder="1" applyAlignment="1">
      <alignment horizontal="right" vertical="center"/>
    </xf>
    <xf numFmtId="187" fontId="6" fillId="0" borderId="1" xfId="0" applyNumberFormat="1" applyFont="1" applyBorder="1" applyAlignment="1">
      <alignment horizontal="right"/>
    </xf>
    <xf numFmtId="0" fontId="7" fillId="0" borderId="1" xfId="0" applyFont="1" applyBorder="1"/>
    <xf numFmtId="187" fontId="7" fillId="0" borderId="0" xfId="0" applyNumberFormat="1" applyFont="1"/>
    <xf numFmtId="0" fontId="8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29"/>
  <sheetViews>
    <sheetView showGridLines="0" tabSelected="1" zoomScale="90" zoomScaleNormal="90" workbookViewId="0">
      <selection activeCell="G11" sqref="G11"/>
    </sheetView>
  </sheetViews>
  <sheetFormatPr defaultColWidth="9.140625" defaultRowHeight="30.75" customHeight="1" x14ac:dyDescent="0.35"/>
  <cols>
    <col min="1" max="1" width="33.7109375" style="18" customWidth="1"/>
    <col min="2" max="4" width="18.28515625" style="18" customWidth="1"/>
    <col min="5" max="5" width="0.85546875" style="18" customWidth="1"/>
    <col min="6" max="16384" width="9.140625" style="18"/>
  </cols>
  <sheetData>
    <row r="1" spans="1:5" s="3" customFormat="1" ht="33" customHeight="1" x14ac:dyDescent="0.35">
      <c r="A1" s="1" t="s">
        <v>0</v>
      </c>
      <c r="B1" s="2"/>
      <c r="C1" s="2"/>
      <c r="D1" s="2"/>
    </row>
    <row r="2" spans="1:5" s="3" customFormat="1" ht="6" customHeight="1" x14ac:dyDescent="0.35">
      <c r="A2" s="4"/>
      <c r="B2" s="4"/>
      <c r="C2" s="4"/>
      <c r="D2" s="4"/>
      <c r="E2" s="5"/>
    </row>
    <row r="3" spans="1:5" s="3" customFormat="1" ht="24" customHeight="1" x14ac:dyDescent="0.35">
      <c r="A3" s="6" t="s">
        <v>1</v>
      </c>
      <c r="B3" s="7" t="s">
        <v>2</v>
      </c>
      <c r="C3" s="7"/>
      <c r="D3" s="7"/>
      <c r="E3" s="8"/>
    </row>
    <row r="4" spans="1:5" s="3" customFormat="1" ht="24" customHeight="1" x14ac:dyDescent="0.35">
      <c r="A4" s="9"/>
      <c r="B4" s="10" t="s">
        <v>3</v>
      </c>
      <c r="C4" s="10" t="s">
        <v>4</v>
      </c>
      <c r="D4" s="10" t="s">
        <v>5</v>
      </c>
      <c r="E4" s="5"/>
    </row>
    <row r="5" spans="1:5" s="14" customFormat="1" ht="30" customHeight="1" x14ac:dyDescent="0.3">
      <c r="A5" s="11" t="s">
        <v>6</v>
      </c>
      <c r="B5" s="12">
        <v>294051.81</v>
      </c>
      <c r="C5" s="12">
        <v>169792.92</v>
      </c>
      <c r="D5" s="12">
        <v>124258.89</v>
      </c>
      <c r="E5" s="13"/>
    </row>
    <row r="6" spans="1:5" s="17" customFormat="1" ht="30" customHeight="1" x14ac:dyDescent="0.3">
      <c r="A6" s="15" t="s">
        <v>7</v>
      </c>
      <c r="B6" s="16">
        <v>4256.91</v>
      </c>
      <c r="C6" s="16">
        <v>3733.13</v>
      </c>
      <c r="D6" s="16">
        <v>523.78</v>
      </c>
    </row>
    <row r="7" spans="1:5" s="17" customFormat="1" ht="30" customHeight="1" x14ac:dyDescent="0.3">
      <c r="A7" s="15" t="s">
        <v>8</v>
      </c>
      <c r="B7" s="16">
        <v>107720</v>
      </c>
      <c r="C7" s="16">
        <f t="shared" ref="C7:D7" si="0">SUM(C8:C9)</f>
        <v>62662.8</v>
      </c>
      <c r="D7" s="16">
        <f t="shared" si="0"/>
        <v>45057.760000000002</v>
      </c>
    </row>
    <row r="8" spans="1:5" s="17" customFormat="1" ht="30" customHeight="1" x14ac:dyDescent="0.3">
      <c r="A8" s="15" t="s">
        <v>9</v>
      </c>
      <c r="B8" s="16">
        <v>37514.18</v>
      </c>
      <c r="C8" s="16">
        <v>19323</v>
      </c>
      <c r="D8" s="16">
        <v>18191.18</v>
      </c>
    </row>
    <row r="9" spans="1:5" s="17" customFormat="1" ht="30" customHeight="1" x14ac:dyDescent="0.3">
      <c r="A9" s="15" t="s">
        <v>10</v>
      </c>
      <c r="B9" s="16">
        <v>70206.39</v>
      </c>
      <c r="C9" s="16">
        <v>43339.8</v>
      </c>
      <c r="D9" s="16">
        <v>26866.58</v>
      </c>
    </row>
    <row r="10" spans="1:5" s="17" customFormat="1" ht="30" customHeight="1" x14ac:dyDescent="0.3">
      <c r="A10" s="15" t="s">
        <v>11</v>
      </c>
      <c r="B10" s="16">
        <v>122800.77</v>
      </c>
      <c r="C10" s="16">
        <v>80338.429999999993</v>
      </c>
      <c r="D10" s="16">
        <v>42462.34</v>
      </c>
    </row>
    <row r="11" spans="1:5" ht="30" customHeight="1" x14ac:dyDescent="0.35">
      <c r="A11" s="15" t="s">
        <v>12</v>
      </c>
      <c r="B11" s="16">
        <v>59273.56</v>
      </c>
      <c r="C11" s="16">
        <v>23058.57</v>
      </c>
      <c r="D11" s="16">
        <v>36214.99</v>
      </c>
    </row>
    <row r="12" spans="1:5" ht="30" customHeight="1" x14ac:dyDescent="0.35">
      <c r="A12" s="19" t="s">
        <v>13</v>
      </c>
      <c r="B12" s="16" t="s">
        <v>14</v>
      </c>
      <c r="C12" s="16" t="s">
        <v>14</v>
      </c>
      <c r="D12" s="16" t="s">
        <v>14</v>
      </c>
      <c r="E12" s="20"/>
    </row>
    <row r="13" spans="1:5" ht="33" customHeight="1" x14ac:dyDescent="0.35">
      <c r="A13" s="21"/>
      <c r="B13" s="22" t="s">
        <v>15</v>
      </c>
      <c r="C13" s="22"/>
      <c r="D13" s="22"/>
      <c r="E13" s="20"/>
    </row>
    <row r="14" spans="1:5" s="14" customFormat="1" ht="27" customHeight="1" x14ac:dyDescent="0.5">
      <c r="A14" s="23" t="s">
        <v>6</v>
      </c>
      <c r="B14" s="24">
        <f>B5*100/B5</f>
        <v>100</v>
      </c>
      <c r="C14" s="24">
        <f>C5*100/C5</f>
        <v>99.999999999999986</v>
      </c>
      <c r="D14" s="24">
        <f>D5*100/D5</f>
        <v>100</v>
      </c>
      <c r="E14" s="13"/>
    </row>
    <row r="15" spans="1:5" s="17" customFormat="1" ht="30" customHeight="1" x14ac:dyDescent="0.5">
      <c r="A15" s="25" t="s">
        <v>7</v>
      </c>
      <c r="B15" s="26">
        <f>ROUND(B6*100/$B$5,1)</f>
        <v>1.4</v>
      </c>
      <c r="C15" s="26">
        <f>ROUND(C6*100/$C$5,1)</f>
        <v>2.2000000000000002</v>
      </c>
      <c r="D15" s="26">
        <f>ROUND(D6*100/$D$5,1)</f>
        <v>0.4</v>
      </c>
      <c r="E15" s="27"/>
    </row>
    <row r="16" spans="1:5" s="17" customFormat="1" ht="30" customHeight="1" x14ac:dyDescent="0.5">
      <c r="A16" s="25" t="s">
        <v>8</v>
      </c>
      <c r="B16" s="26">
        <f t="shared" ref="B16:B20" si="1">ROUND(B7*100/$B$5,1)</f>
        <v>36.6</v>
      </c>
      <c r="C16" s="26">
        <f t="shared" ref="C16:C20" si="2">ROUND(C7*100/$C$5,1)</f>
        <v>36.9</v>
      </c>
      <c r="D16" s="26">
        <f t="shared" ref="D16:D20" si="3">ROUND(D7*100/$D$5,1)</f>
        <v>36.299999999999997</v>
      </c>
      <c r="E16" s="27"/>
    </row>
    <row r="17" spans="1:5" s="17" customFormat="1" ht="30" customHeight="1" x14ac:dyDescent="0.5">
      <c r="A17" s="25" t="s">
        <v>9</v>
      </c>
      <c r="B17" s="26">
        <v>12.7</v>
      </c>
      <c r="C17" s="26">
        <f t="shared" si="2"/>
        <v>11.4</v>
      </c>
      <c r="D17" s="26">
        <v>14.7</v>
      </c>
      <c r="E17" s="27"/>
    </row>
    <row r="18" spans="1:5" s="17" customFormat="1" ht="30" customHeight="1" x14ac:dyDescent="0.5">
      <c r="A18" s="25" t="s">
        <v>10</v>
      </c>
      <c r="B18" s="26">
        <f t="shared" si="1"/>
        <v>23.9</v>
      </c>
      <c r="C18" s="26">
        <f t="shared" si="2"/>
        <v>25.5</v>
      </c>
      <c r="D18" s="26">
        <f t="shared" si="3"/>
        <v>21.6</v>
      </c>
      <c r="E18" s="27"/>
    </row>
    <row r="19" spans="1:5" s="17" customFormat="1" ht="30" customHeight="1" x14ac:dyDescent="0.5">
      <c r="A19" s="25" t="s">
        <v>11</v>
      </c>
      <c r="B19" s="26">
        <f t="shared" si="1"/>
        <v>41.8</v>
      </c>
      <c r="C19" s="26">
        <f t="shared" si="2"/>
        <v>47.3</v>
      </c>
      <c r="D19" s="26">
        <f t="shared" si="3"/>
        <v>34.200000000000003</v>
      </c>
      <c r="E19" s="27"/>
    </row>
    <row r="20" spans="1:5" ht="30" customHeight="1" x14ac:dyDescent="0.35">
      <c r="A20" s="25" t="s">
        <v>12</v>
      </c>
      <c r="B20" s="26">
        <f t="shared" si="1"/>
        <v>20.2</v>
      </c>
      <c r="C20" s="26">
        <f t="shared" si="2"/>
        <v>13.6</v>
      </c>
      <c r="D20" s="26">
        <f t="shared" si="3"/>
        <v>29.1</v>
      </c>
      <c r="E20" s="20"/>
    </row>
    <row r="21" spans="1:5" ht="30" customHeight="1" x14ac:dyDescent="0.35">
      <c r="A21" s="28" t="s">
        <v>13</v>
      </c>
      <c r="B21" s="26" t="s">
        <v>14</v>
      </c>
      <c r="C21" s="26" t="s">
        <v>14</v>
      </c>
      <c r="D21" s="26" t="s">
        <v>14</v>
      </c>
      <c r="E21" s="26"/>
    </row>
    <row r="22" spans="1:5" ht="5.0999999999999996" customHeight="1" x14ac:dyDescent="0.35">
      <c r="A22" s="29"/>
      <c r="B22" s="30"/>
      <c r="C22" s="30"/>
      <c r="D22" s="31"/>
      <c r="E22" s="32"/>
    </row>
    <row r="23" spans="1:5" ht="6" customHeight="1" x14ac:dyDescent="0.35">
      <c r="A23" s="21"/>
      <c r="B23" s="21"/>
      <c r="C23" s="21"/>
      <c r="D23" s="21"/>
    </row>
    <row r="24" spans="1:5" ht="30.75" customHeight="1" x14ac:dyDescent="0.35">
      <c r="A24" s="2"/>
      <c r="B24" s="33"/>
      <c r="C24" s="33"/>
      <c r="D24" s="33"/>
    </row>
    <row r="29" spans="1:5" s="34" customFormat="1" ht="15.75" x14ac:dyDescent="0.25"/>
  </sheetData>
  <mergeCells count="3">
    <mergeCell ref="A3:A4"/>
    <mergeCell ref="B3:D3"/>
    <mergeCell ref="B13:D13"/>
  </mergeCells>
  <pageMargins left="0.98425196850393704" right="0.78740157480314965" top="0.78740157480314965" bottom="0.19685039370078741" header="0.51181102362204722" footer="0.51181102362204722"/>
  <pageSetup paperSize="9" firstPageNumber="11" orientation="portrait" useFirstPageNumber="1" r:id="rId1"/>
  <headerFooter alignWithMargins="0">
    <oddHeader>&amp;R&amp;"TH SarabunPSK,Regular"&amp;16 27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2018-10-31T02:29:15Z</dcterms:created>
  <dcterms:modified xsi:type="dcterms:W3CDTF">2018-10-31T02:29:25Z</dcterms:modified>
</cp:coreProperties>
</file>