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up\"/>
    </mc:Choice>
  </mc:AlternateContent>
  <bookViews>
    <workbookView xWindow="0" yWindow="0" windowWidth="20490" windowHeight="7800"/>
  </bookViews>
  <sheets>
    <sheet name="5-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B11" i="5"/>
  <c r="B10" i="5"/>
  <c r="B9" i="5"/>
  <c r="B8" i="5"/>
  <c r="B7" i="5"/>
  <c r="F6" i="5"/>
  <c r="F20" i="5" s="1"/>
  <c r="D6" i="5"/>
  <c r="D20" i="5" s="1"/>
  <c r="D16" i="5" l="1"/>
  <c r="F17" i="5"/>
  <c r="F21" i="5"/>
  <c r="F18" i="5"/>
  <c r="F19" i="5"/>
  <c r="D18" i="5"/>
  <c r="D19" i="5"/>
  <c r="D21" i="5"/>
  <c r="D17" i="5"/>
  <c r="B6" i="5"/>
  <c r="B18" i="5" s="1"/>
  <c r="F16" i="5"/>
  <c r="F14" i="5" s="1"/>
  <c r="D14" i="5" l="1"/>
  <c r="B20" i="5"/>
  <c r="B21" i="5"/>
  <c r="B17" i="5"/>
  <c r="B19" i="5"/>
  <c r="B16" i="5"/>
  <c r="B14" i="5" l="1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<sst xmlns="http://schemas.openxmlformats.org/spreadsheetml/2006/main" count="22" uniqueCount="15">
  <si>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</si>
  <si>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</si>
  <si>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</si>
  <si>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</si>
  <si>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ร้อยละ</t>
  </si>
  <si>
    <t>ยอดรวม</t>
  </si>
  <si>
    <t>ตารางที่  5  จำนวน 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</si>
  <si>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</si>
  <si>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</si>
  <si>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</si>
  <si>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</si>
  <si>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</si>
  <si>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</si>
  <si>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</si>
  <si>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 xml:space="preserve">                 และเพศ  จังหวัดเชียงใหม่   ไตรมาสที่ 1 :  (มกราคม-มีนาคม)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</si>
</sst>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.0_-;\-* #,##0.0_-;_-* &quot;-&quot;?_-;_-@_-"/>
    <numFmt numFmtId="190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/>
    </xf>
    <xf numFmtId="2" fontId="2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topLeftCell="A16" zoomScaleNormal="100" zoomScalePageLayoutView="70" workbookViewId="0">
      <selection activeCell="A3" sqref="A3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bestFit="1" customWidth="1"/>
    <col min="10" max="10" width="11.28515625" style="2" bestFit="1" customWidth="1"/>
    <col min="11" max="11" width="12.42578125" style="2" bestFit="1" customWidth="1"/>
    <col min="12" max="12" width="11.28515625" style="2" bestFit="1" customWidth="1"/>
    <col min="13" max="13" width="12.42578125" style="2" bestFit="1" customWidth="1"/>
    <col min="14" max="16384" width="9.140625" style="2"/>
  </cols>
  <sheetData>
    <row r="1" spans="1:13" s="1" customFormat="1" ht="24" customHeight="1" x14ac:dyDescent="0.5">
      <c r="A1" s="1" t="s">
        <v>6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14</v>
      </c>
      <c r="B2" s="2"/>
      <c r="C2" s="2"/>
      <c r="D2" s="2"/>
      <c r="E2" s="2"/>
      <c r="F2" s="2"/>
      <c r="G2" s="2"/>
    </row>
    <row r="3" spans="1:13" s="1" customFormat="1" ht="8.1" customHeight="1" x14ac:dyDescent="0.5">
      <c r="A3" s="3"/>
      <c r="B3" s="3"/>
      <c r="C3" s="3"/>
      <c r="D3" s="3"/>
      <c r="E3" s="3"/>
      <c r="F3" s="3"/>
      <c r="G3" s="3"/>
    </row>
    <row r="4" spans="1:13" s="1" customFormat="1" ht="30" customHeight="1" x14ac:dyDescent="0.5">
      <c r="A4" s="4" t="s">
        <v>7</v>
      </c>
      <c r="B4" s="4" t="s">
        <v>0</v>
      </c>
      <c r="C4" s="4"/>
      <c r="D4" s="4" t="s">
        <v>1</v>
      </c>
      <c r="E4" s="4"/>
      <c r="F4" s="4" t="s">
        <v>2</v>
      </c>
      <c r="G4" s="4"/>
      <c r="I4"/>
      <c r="J4"/>
      <c r="K4"/>
      <c r="L4"/>
      <c r="M4"/>
    </row>
    <row r="5" spans="1:13" s="1" customFormat="1" ht="27.95" customHeight="1" x14ac:dyDescent="0.5">
      <c r="A5" s="3"/>
      <c r="B5" s="3" t="s">
        <v>3</v>
      </c>
      <c r="C5" s="3"/>
      <c r="D5" s="3"/>
      <c r="E5" s="3"/>
      <c r="F5" s="3"/>
      <c r="G5" s="3"/>
      <c r="I5"/>
      <c r="J5"/>
      <c r="K5"/>
      <c r="L5"/>
      <c r="M5"/>
    </row>
    <row r="6" spans="1:13" s="1" customFormat="1" ht="27.95" customHeight="1" x14ac:dyDescent="0.55000000000000004">
      <c r="A6" s="3" t="s">
        <v>5</v>
      </c>
      <c r="B6" s="13">
        <f t="shared" ref="B6:B11" si="0">D6+F6</f>
        <v>1046238.77</v>
      </c>
      <c r="C6" s="14"/>
      <c r="D6" s="13">
        <f>SUM(D7:D12)</f>
        <v>561535.80000000005</v>
      </c>
      <c r="E6" s="14"/>
      <c r="F6" s="13">
        <f>SUM(F7:F12)</f>
        <v>484702.97</v>
      </c>
      <c r="G6" s="20"/>
      <c r="H6" s="21"/>
      <c r="I6"/>
      <c r="J6"/>
      <c r="K6"/>
      <c r="L6"/>
      <c r="M6"/>
    </row>
    <row r="7" spans="1:13" ht="27.95" customHeight="1" x14ac:dyDescent="0.55000000000000004">
      <c r="A7" s="15" t="s">
        <v>8</v>
      </c>
      <c r="B7" s="16">
        <f t="shared" si="0"/>
        <v>19119.509999999998</v>
      </c>
      <c r="C7" s="17"/>
      <c r="D7" s="16">
        <v>14275.07</v>
      </c>
      <c r="E7" s="18"/>
      <c r="F7" s="16">
        <v>4844.4399999999996</v>
      </c>
      <c r="G7" s="9"/>
      <c r="I7" s="6"/>
      <c r="K7" s="6"/>
      <c r="L7"/>
      <c r="M7"/>
    </row>
    <row r="8" spans="1:13" ht="27.95" customHeight="1" x14ac:dyDescent="0.55000000000000004">
      <c r="A8" s="15" t="s">
        <v>9</v>
      </c>
      <c r="B8" s="16">
        <f t="shared" si="0"/>
        <v>92968.26999999999</v>
      </c>
      <c r="C8" s="17"/>
      <c r="D8" s="16">
        <v>38212.06</v>
      </c>
      <c r="E8" s="18"/>
      <c r="F8" s="16">
        <v>54756.21</v>
      </c>
      <c r="G8" s="9"/>
      <c r="I8" s="6"/>
      <c r="K8" s="6"/>
      <c r="L8"/>
      <c r="M8"/>
    </row>
    <row r="9" spans="1:13" ht="27.95" customHeight="1" x14ac:dyDescent="0.55000000000000004">
      <c r="A9" s="15" t="s">
        <v>10</v>
      </c>
      <c r="B9" s="16">
        <f t="shared" si="0"/>
        <v>354088.87</v>
      </c>
      <c r="C9" s="17"/>
      <c r="D9" s="16">
        <v>199013.78</v>
      </c>
      <c r="E9" s="18"/>
      <c r="F9" s="16">
        <v>155075.09</v>
      </c>
      <c r="G9" s="9"/>
      <c r="I9" s="6"/>
      <c r="K9" s="6"/>
      <c r="L9"/>
      <c r="M9"/>
    </row>
    <row r="10" spans="1:13" ht="27.95" customHeight="1" x14ac:dyDescent="0.55000000000000004">
      <c r="A10" s="15" t="s">
        <v>11</v>
      </c>
      <c r="B10" s="16">
        <f t="shared" si="0"/>
        <v>342349.53</v>
      </c>
      <c r="C10" s="17"/>
      <c r="D10" s="16">
        <v>221695.28</v>
      </c>
      <c r="E10" s="18"/>
      <c r="F10" s="16">
        <v>120654.25</v>
      </c>
      <c r="G10" s="9"/>
      <c r="I10" s="6"/>
      <c r="K10" s="6"/>
      <c r="L10"/>
      <c r="M10"/>
    </row>
    <row r="11" spans="1:13" ht="27.95" customHeight="1" x14ac:dyDescent="0.55000000000000004">
      <c r="A11" s="15" t="s">
        <v>12</v>
      </c>
      <c r="B11" s="16">
        <f t="shared" si="0"/>
        <v>237241.32</v>
      </c>
      <c r="C11" s="17"/>
      <c r="D11" s="16">
        <v>88339.61</v>
      </c>
      <c r="E11" s="18"/>
      <c r="F11" s="16">
        <v>148901.71</v>
      </c>
      <c r="G11" s="9"/>
      <c r="I11" s="6"/>
      <c r="K11" s="6"/>
      <c r="L11"/>
      <c r="M11"/>
    </row>
    <row r="12" spans="1:13" ht="27.95" customHeight="1" x14ac:dyDescent="0.55000000000000004">
      <c r="A12" s="15" t="s">
        <v>13</v>
      </c>
      <c r="B12" s="16">
        <f>D12+F12</f>
        <v>471.27</v>
      </c>
      <c r="C12" s="17"/>
      <c r="D12" s="16">
        <v>0</v>
      </c>
      <c r="E12" s="18"/>
      <c r="F12" s="16">
        <v>471.27</v>
      </c>
      <c r="G12" s="7"/>
      <c r="I12" s="6"/>
      <c r="K12" s="6"/>
      <c r="L12"/>
      <c r="M12"/>
    </row>
    <row r="13" spans="1:13" ht="27.95" customHeight="1" x14ac:dyDescent="0.5">
      <c r="A13" s="3"/>
      <c r="B13" s="3" t="s">
        <v>4</v>
      </c>
      <c r="C13" s="3"/>
      <c r="D13" s="3"/>
      <c r="E13" s="3"/>
      <c r="F13" s="3"/>
      <c r="G13" s="3"/>
      <c r="H13" s="1"/>
      <c r="L13" s="1"/>
    </row>
    <row r="14" spans="1:13" s="1" customFormat="1" ht="27.95" customHeight="1" x14ac:dyDescent="0.5">
      <c r="A14" s="3" t="s">
        <v>5</v>
      </c>
      <c r="B14" s="8">
        <f>SUM(B16:B21)</f>
        <v>99.999999999999986</v>
      </c>
      <c r="C14" s="8"/>
      <c r="D14" s="8">
        <f>SUM(D16:D21)</f>
        <v>100</v>
      </c>
      <c r="E14" s="8"/>
      <c r="F14" s="8">
        <f>SUM(F16:F21)</f>
        <v>100</v>
      </c>
      <c r="G14" s="8"/>
      <c r="H14" s="10"/>
      <c r="I14" s="22"/>
      <c r="J14" s="22"/>
      <c r="K14" s="22"/>
      <c r="L14" s="22"/>
      <c r="M14" s="22"/>
    </row>
    <row r="15" spans="1:13" s="1" customFormat="1" ht="8.1" customHeight="1" x14ac:dyDescent="0.5">
      <c r="A15" s="3"/>
      <c r="B15" s="8"/>
      <c r="C15" s="8"/>
      <c r="D15" s="8"/>
      <c r="E15" s="8"/>
      <c r="F15" s="8"/>
      <c r="G15" s="8"/>
      <c r="H15" s="23"/>
      <c r="I15" s="24"/>
      <c r="J15" s="24"/>
      <c r="K15" s="24"/>
      <c r="L15" s="24"/>
      <c r="M15" s="24"/>
    </row>
    <row r="16" spans="1:13" ht="27.95" customHeight="1" x14ac:dyDescent="0.5">
      <c r="A16" s="15" t="s">
        <v>8</v>
      </c>
      <c r="B16" s="29">
        <f t="shared" ref="B16:B21" si="1">(B7*100)/$B$6</f>
        <v>1.8274518731512881</v>
      </c>
      <c r="C16" s="29"/>
      <c r="D16" s="29">
        <f t="shared" ref="D16:D21" si="2">(D7*100)/$D$6</f>
        <v>2.5421478025087625</v>
      </c>
      <c r="E16" s="29"/>
      <c r="F16" s="29">
        <f t="shared" ref="F16:F21" si="3">(F7*100)/$F$6</f>
        <v>0.99946571402275497</v>
      </c>
      <c r="G16" s="5"/>
      <c r="H16" s="23"/>
      <c r="I16" s="24"/>
      <c r="J16" s="24"/>
      <c r="K16" s="24"/>
      <c r="L16" s="24"/>
      <c r="M16" s="24"/>
    </row>
    <row r="17" spans="1:20" ht="27.95" customHeight="1" x14ac:dyDescent="0.5">
      <c r="A17" s="15" t="s">
        <v>9</v>
      </c>
      <c r="B17" s="29">
        <f t="shared" si="1"/>
        <v>8.8859515309301695</v>
      </c>
      <c r="C17" s="29"/>
      <c r="D17" s="29">
        <f t="shared" si="2"/>
        <v>6.804919650715056</v>
      </c>
      <c r="E17" s="29"/>
      <c r="F17" s="29">
        <f t="shared" si="3"/>
        <v>11.296858775179365</v>
      </c>
      <c r="G17" s="5"/>
      <c r="H17" s="23"/>
      <c r="I17" s="24"/>
      <c r="J17" s="24"/>
      <c r="K17" s="24"/>
      <c r="L17" s="24"/>
      <c r="M17" s="24"/>
    </row>
    <row r="18" spans="1:20" ht="27.95" customHeight="1" x14ac:dyDescent="0.5">
      <c r="A18" s="15" t="s">
        <v>10</v>
      </c>
      <c r="B18" s="29">
        <f t="shared" si="1"/>
        <v>33.843982860623676</v>
      </c>
      <c r="C18" s="29"/>
      <c r="D18" s="29">
        <f t="shared" si="2"/>
        <v>35.440978117512721</v>
      </c>
      <c r="E18" s="29"/>
      <c r="F18" s="29">
        <f t="shared" si="3"/>
        <v>31.993839443566852</v>
      </c>
      <c r="G18" s="5"/>
      <c r="H18" s="23"/>
      <c r="I18" s="24"/>
      <c r="J18" s="24"/>
      <c r="K18" s="24"/>
      <c r="L18" s="24"/>
      <c r="M18" s="24"/>
    </row>
    <row r="19" spans="1:20" ht="27.95" customHeight="1" x14ac:dyDescent="0.5">
      <c r="A19" s="15" t="s">
        <v>11</v>
      </c>
      <c r="B19" s="29">
        <f t="shared" si="1"/>
        <v>32.721931151528629</v>
      </c>
      <c r="C19" s="29"/>
      <c r="D19" s="29">
        <f t="shared" si="2"/>
        <v>39.480168495045191</v>
      </c>
      <c r="E19" s="29"/>
      <c r="F19" s="29">
        <f t="shared" si="3"/>
        <v>24.892409881457919</v>
      </c>
      <c r="G19" s="5"/>
      <c r="I19" s="24"/>
      <c r="J19" s="19"/>
      <c r="K19" s="24"/>
      <c r="L19" s="24"/>
      <c r="M19" s="24"/>
    </row>
    <row r="20" spans="1:20" ht="27.95" customHeight="1" x14ac:dyDescent="0.5">
      <c r="A20" s="15" t="s">
        <v>12</v>
      </c>
      <c r="B20" s="29">
        <f t="shared" si="1"/>
        <v>22.675638372682364</v>
      </c>
      <c r="C20" s="29"/>
      <c r="D20" s="29">
        <f t="shared" si="2"/>
        <v>15.731785934218262</v>
      </c>
      <c r="E20" s="29"/>
      <c r="F20" s="29">
        <f t="shared" si="3"/>
        <v>30.720197567594852</v>
      </c>
      <c r="G20" s="5"/>
      <c r="I20" s="24"/>
      <c r="J20" s="24"/>
      <c r="K20" s="24"/>
      <c r="L20" s="24"/>
      <c r="M20" s="24"/>
    </row>
    <row r="21" spans="1:20" ht="27.95" customHeight="1" x14ac:dyDescent="0.5">
      <c r="A21" s="15" t="s">
        <v>13</v>
      </c>
      <c r="B21" s="29">
        <f t="shared" si="1"/>
        <v>4.5044211083861863E-2</v>
      </c>
      <c r="C21" s="29"/>
      <c r="D21" s="29">
        <f t="shared" si="2"/>
        <v>0</v>
      </c>
      <c r="E21" s="29"/>
      <c r="F21" s="29">
        <f t="shared" si="3"/>
        <v>9.7228618178262866E-2</v>
      </c>
      <c r="G21" s="5"/>
    </row>
    <row r="22" spans="1:20" ht="8.1" customHeight="1" x14ac:dyDescent="0.55000000000000004">
      <c r="A22" s="25"/>
      <c r="B22" s="26"/>
      <c r="C22" s="26"/>
      <c r="D22" s="26"/>
      <c r="E22" s="26"/>
      <c r="F22" s="26"/>
      <c r="G22" s="27"/>
      <c r="I22" s="11"/>
      <c r="J22" s="12"/>
      <c r="K22" s="12"/>
    </row>
    <row r="23" spans="1:20" s="28" customFormat="1" ht="3.75" customHeight="1" x14ac:dyDescent="0.5"/>
    <row r="24" spans="1:20" s="28" customFormat="1" ht="3.75" customHeight="1" x14ac:dyDescent="0.5"/>
    <row r="25" spans="1:20" s="28" customFormat="1" ht="3.75" customHeight="1" x14ac:dyDescent="0.5"/>
    <row r="26" spans="1:20" ht="21.95" customHeight="1" x14ac:dyDescent="0.55000000000000004">
      <c r="I26" s="11"/>
      <c r="J26" s="12"/>
      <c r="K26" s="12"/>
    </row>
    <row r="27" spans="1:20" ht="21.9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ht="30.75" customHeight="1" x14ac:dyDescent="0.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ht="30.75" customHeight="1" x14ac:dyDescent="0.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</sheetData>
  <printOptions horizontalCentered="1"/>
  <pageMargins left="0.73" right="0.52" top="0.98425196850393704" bottom="0.39370078740157499" header="0.39370078740157499" footer="0.39370078740157499"/>
  <pageSetup paperSize="9" scale="95" firstPageNumber="11" orientation="portrait" useFirstPageNumber="1" horizontalDpi="300" verticalDpi="300" r:id="rId1"/>
  <headerFooter alignWithMargins="0">
    <oddHeader xml:space="preserve">&amp;C24&amp;R&amp;"Angsana New,ธรรมดา"&amp;15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2018-04-05T07:29:44Z</dcterms:modified>
</cp:coreProperties>
</file>