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3.สถิติการศึกษา\"/>
    </mc:Choice>
  </mc:AlternateContent>
  <xr:revisionPtr revIDLastSave="0" documentId="13_ncr:1_{A5525B19-E3A2-425E-939F-22E0F3EB979A}" xr6:coauthVersionLast="45" xr6:coauthVersionMax="45" xr10:uidLastSave="{00000000-0000-0000-0000-000000000000}"/>
  <bookViews>
    <workbookView xWindow="-120" yWindow="-120" windowWidth="21840" windowHeight="13140" tabRatio="767" xr2:uid="{00000000-000D-0000-FFFF-FFFF00000000}"/>
  </bookViews>
  <sheets>
    <sheet name="T-3.5" sheetId="4" r:id="rId1"/>
  </sheets>
  <definedNames>
    <definedName name="_xlnm.Print_Area" localSheetId="0">'T-3.5'!$A$1:$W$31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" i="4" l="1"/>
  <c r="R13" i="4"/>
  <c r="P13" i="4"/>
  <c r="O13" i="4"/>
  <c r="M13" i="4"/>
  <c r="L13" i="4"/>
  <c r="J13" i="4"/>
  <c r="I13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G14" i="4"/>
  <c r="F14" i="4"/>
  <c r="E25" i="4"/>
  <c r="N15" i="4"/>
  <c r="Q15" i="4"/>
  <c r="N16" i="4"/>
  <c r="Q16" i="4"/>
  <c r="N17" i="4"/>
  <c r="Q17" i="4"/>
  <c r="N18" i="4"/>
  <c r="Q18" i="4"/>
  <c r="N19" i="4"/>
  <c r="Q19" i="4"/>
  <c r="N20" i="4"/>
  <c r="Q20" i="4"/>
  <c r="N21" i="4"/>
  <c r="Q21" i="4"/>
  <c r="N22" i="4"/>
  <c r="Q22" i="4"/>
  <c r="N23" i="4"/>
  <c r="Q23" i="4"/>
  <c r="N24" i="4"/>
  <c r="Q24" i="4"/>
  <c r="N25" i="4"/>
  <c r="Q25" i="4"/>
  <c r="K15" i="4"/>
  <c r="K16" i="4"/>
  <c r="K17" i="4"/>
  <c r="K18" i="4"/>
  <c r="K19" i="4"/>
  <c r="K20" i="4"/>
  <c r="K21" i="4"/>
  <c r="K22" i="4"/>
  <c r="K23" i="4"/>
  <c r="K24" i="4"/>
  <c r="K25" i="4"/>
  <c r="Q14" i="4"/>
  <c r="N14" i="4" s="1"/>
  <c r="K14" i="4" s="1"/>
  <c r="H14" i="4" s="1"/>
  <c r="H15" i="4"/>
  <c r="H16" i="4"/>
  <c r="H17" i="4"/>
  <c r="H18" i="4"/>
  <c r="H19" i="4"/>
  <c r="H20" i="4"/>
  <c r="H21" i="4"/>
  <c r="H22" i="4"/>
  <c r="H23" i="4"/>
  <c r="H24" i="4"/>
  <c r="H25" i="4"/>
  <c r="E24" i="4" l="1"/>
  <c r="E18" i="4"/>
  <c r="N13" i="4"/>
  <c r="E15" i="4"/>
  <c r="Q13" i="4"/>
  <c r="E23" i="4"/>
  <c r="E19" i="4"/>
  <c r="E17" i="4"/>
  <c r="E22" i="4"/>
  <c r="E16" i="4"/>
  <c r="E21" i="4"/>
  <c r="E14" i="4"/>
  <c r="H13" i="4"/>
  <c r="E20" i="4"/>
  <c r="K13" i="4"/>
  <c r="F13" i="4"/>
  <c r="G13" i="4"/>
  <c r="E13" i="4" l="1"/>
</calcChain>
</file>

<file path=xl/sharedStrings.xml><?xml version="1.0" encoding="utf-8"?>
<sst xmlns="http://schemas.openxmlformats.org/spreadsheetml/2006/main" count="90" uniqueCount="62">
  <si>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</si>
  <si>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</si>
  <si>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</si>
  <si>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</si>
  <si>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</si>
  <si>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</si>
  <si>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</si>
  <si>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</si>
  <si>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</si>
  <si>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</si>
  <si>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</si>
  <si>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</si>
  <si>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</si>
  <si>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</si>
  <si>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</si>
  <si>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</si>
  <si>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</si>
  <si>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</si>
  <si>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</si>
  <si>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</si>
  <si>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</si>
  <si>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</si>
  <si>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</si>
  <si>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</si>
  <si>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 xml:space="preserve">            3. Department of Local Administration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</si>
  <si>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</si>
  <si>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</si>
  <si>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</si>
  <si>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</si>
  <si>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</si>
  <si>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</si>
  <si>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</si>
  <si>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</si>
  <si>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</si>
  <si>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</si>
  <si>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</si>
  <si>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</si>
  <si>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</si>
  <si>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</si>
  <si>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</si>
  <si>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</si>
  <si>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</si>
  <si>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</si>
  <si>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</si>
  <si>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</si>
  <si>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</si>
  <si>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</si>
  <si>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</si>
  <si>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</si>
  <si>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กรมศาสนา</t>
  </si>
  <si>
    <t>Affairs Department</t>
  </si>
  <si>
    <t>Source:  1. Phichit Primary Educational Service Area Office, Area 1,2</t>
  </si>
  <si>
    <t xml:space="preserve">            2. The Secondary Educational Service Area Office, Area 41</t>
  </si>
  <si>
    <t xml:space="preserve">Including  The Religions </t>
  </si>
  <si>
    <t>1. สำนักงานเขตพื้นที่การศึกษาประถมศึกษาพิจิตร  เขต 1,2</t>
  </si>
  <si>
    <t>3. กรมส่งเสริมการปกครองส่วนท้องถิ่น</t>
  </si>
  <si>
    <t>4. กรมศาสนา</t>
  </si>
  <si>
    <t xml:space="preserve">            4. Department of Religious Affairs</t>
  </si>
  <si>
    <t xml:space="preserve">2. สำนักงานเขตพื้นที่การศึกษามัธยมศึกษาเขต 41  (พิจิตร-กำแพงเพชร) </t>
  </si>
  <si>
    <t xml:space="preserve">ที่มา:  </t>
  </si>
  <si>
    <t>ครู จำแนกตามสังกัด และเพศ เป็นรายอำเภอ ปีการศึกษา 2561</t>
  </si>
  <si>
    <t>Teacher by Jurisdiction, Sex and District: Academic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</si>
</sst>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8" formatCode="\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0" xfId="0" applyFont="1" applyBorder="1"/>
    <xf numFmtId="0" fontId="6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/>
    <xf numFmtId="0" fontId="7" fillId="0" borderId="9" xfId="0" applyFont="1" applyBorder="1"/>
    <xf numFmtId="0" fontId="7" fillId="0" borderId="11" xfId="0" applyFont="1" applyBorder="1"/>
    <xf numFmtId="0" fontId="7" fillId="0" borderId="10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  <xf numFmtId="3" fontId="4" fillId="0" borderId="4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188" fontId="6" fillId="0" borderId="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6" xfId="1" applyFont="1" applyBorder="1" applyAlignment="1">
      <alignment horizontal="center"/>
    </xf>
  </cellXfs>
  <cellStyles count="3">
    <cellStyle name="Normal 2" xfId="2" xr:uid="{00000000-0005-0000-0000-000001000000}"/>
    <cellStyle name="ปกติ" xfId="0" builtinId="0"/>
    <cellStyle name="ปกติ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28</xdr:row>
      <xdr:rowOff>133350</xdr:rowOff>
    </xdr:from>
    <xdr:to>
      <xdr:col>22</xdr:col>
      <xdr:colOff>259080</xdr:colOff>
      <xdr:row>30</xdr:row>
      <xdr:rowOff>213360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9544050" y="5848350"/>
          <a:ext cx="344805" cy="556260"/>
          <a:chOff x="9563100" y="5953125"/>
          <a:chExt cx="344805" cy="55626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4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572625" y="5953125"/>
            <a:ext cx="335280" cy="556260"/>
          </a:xfrm>
          <a:prstGeom prst="rect">
            <a:avLst/>
          </a:prstGeom>
        </xdr:spPr>
      </xdr:pic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 txBox="1"/>
        </xdr:nvSpPr>
        <xdr:spPr>
          <a:xfrm rot="5400000">
            <a:off x="9550262" y="6045541"/>
            <a:ext cx="368061" cy="342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W31"/>
  <sheetViews>
    <sheetView showGridLines="0" tabSelected="1" zoomScaleNormal="100" workbookViewId="0">
      <selection activeCell="J14" sqref="J14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7" width="6.28515625" style="6" customWidth="1"/>
    <col min="8" max="16" width="6.85546875" style="6" customWidth="1"/>
    <col min="17" max="19" width="6.7109375" style="6" customWidth="1"/>
    <col min="20" max="20" width="1.28515625" style="6" customWidth="1"/>
    <col min="21" max="21" width="19.5703125" style="6" customWidth="1"/>
    <col min="22" max="22" width="2.28515625" style="6" customWidth="1"/>
    <col min="23" max="23" width="4.7109375" style="6" customWidth="1"/>
    <col min="24" max="16384" width="9.140625" style="6"/>
  </cols>
  <sheetData>
    <row r="1" spans="1:23" s="1" customFormat="1" x14ac:dyDescent="0.3">
      <c r="B1" s="2" t="s">
        <v>16</v>
      </c>
      <c r="C1" s="3">
        <v>3.5</v>
      </c>
      <c r="D1" s="2" t="s">
        <v>60</v>
      </c>
    </row>
    <row r="2" spans="1:23" s="4" customFormat="1" ht="15.75" customHeight="1" x14ac:dyDescent="0.3">
      <c r="B2" s="5" t="s">
        <v>23</v>
      </c>
      <c r="C2" s="3">
        <v>3.5</v>
      </c>
      <c r="D2" s="5" t="s">
        <v>61</v>
      </c>
    </row>
    <row r="3" spans="1:23" ht="6" customHeight="1" x14ac:dyDescent="0.3"/>
    <row r="4" spans="1:23" s="23" customFormat="1" ht="21" customHeight="1" x14ac:dyDescent="0.25">
      <c r="A4" s="49" t="s">
        <v>21</v>
      </c>
      <c r="B4" s="49"/>
      <c r="C4" s="49"/>
      <c r="D4" s="50"/>
      <c r="E4" s="24"/>
      <c r="F4" s="25"/>
      <c r="G4" s="26"/>
      <c r="H4" s="46" t="s">
        <v>0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  <c r="T4" s="55" t="s">
        <v>22</v>
      </c>
      <c r="U4" s="49"/>
    </row>
    <row r="5" spans="1:23" s="23" customFormat="1" ht="15" x14ac:dyDescent="0.25">
      <c r="A5" s="51"/>
      <c r="B5" s="51"/>
      <c r="C5" s="51"/>
      <c r="D5" s="52"/>
      <c r="E5" s="27"/>
      <c r="F5" s="28"/>
      <c r="G5" s="29" t="s">
        <v>15</v>
      </c>
      <c r="H5" s="58"/>
      <c r="I5" s="59"/>
      <c r="J5" s="60"/>
      <c r="K5" s="58" t="s">
        <v>3</v>
      </c>
      <c r="L5" s="59"/>
      <c r="M5" s="59"/>
      <c r="N5" s="24"/>
      <c r="O5" s="25"/>
      <c r="P5" s="26"/>
      <c r="Q5" s="28"/>
      <c r="R5" s="28"/>
      <c r="S5" s="29"/>
      <c r="T5" s="56"/>
      <c r="U5" s="51"/>
    </row>
    <row r="6" spans="1:23" s="23" customFormat="1" ht="15" x14ac:dyDescent="0.25">
      <c r="A6" s="51"/>
      <c r="B6" s="51"/>
      <c r="C6" s="51"/>
      <c r="D6" s="52"/>
      <c r="E6" s="58"/>
      <c r="F6" s="59"/>
      <c r="G6" s="60"/>
      <c r="H6" s="58" t="s">
        <v>1</v>
      </c>
      <c r="I6" s="59"/>
      <c r="J6" s="60"/>
      <c r="K6" s="58" t="s">
        <v>4</v>
      </c>
      <c r="L6" s="59"/>
      <c r="M6" s="59"/>
      <c r="N6" s="58"/>
      <c r="O6" s="59"/>
      <c r="P6" s="60"/>
      <c r="T6" s="56"/>
      <c r="U6" s="51"/>
    </row>
    <row r="7" spans="1:23" s="23" customFormat="1" ht="15" x14ac:dyDescent="0.25">
      <c r="A7" s="51"/>
      <c r="B7" s="51"/>
      <c r="C7" s="51"/>
      <c r="D7" s="52"/>
      <c r="E7" s="58"/>
      <c r="F7" s="59"/>
      <c r="G7" s="60"/>
      <c r="H7" s="58" t="s">
        <v>2</v>
      </c>
      <c r="I7" s="59"/>
      <c r="J7" s="60"/>
      <c r="K7" s="58" t="s">
        <v>5</v>
      </c>
      <c r="L7" s="59"/>
      <c r="M7" s="59"/>
      <c r="N7" s="58" t="s">
        <v>20</v>
      </c>
      <c r="O7" s="59"/>
      <c r="P7" s="60"/>
      <c r="Q7" s="61" t="s">
        <v>49</v>
      </c>
      <c r="R7" s="62"/>
      <c r="S7" s="63"/>
      <c r="T7" s="56"/>
      <c r="U7" s="51"/>
    </row>
    <row r="8" spans="1:23" s="23" customFormat="1" ht="15" x14ac:dyDescent="0.25">
      <c r="A8" s="51"/>
      <c r="B8" s="51"/>
      <c r="C8" s="51"/>
      <c r="D8" s="52"/>
      <c r="E8" s="58" t="s">
        <v>8</v>
      </c>
      <c r="F8" s="59"/>
      <c r="G8" s="60"/>
      <c r="H8" s="58" t="s">
        <v>6</v>
      </c>
      <c r="I8" s="59"/>
      <c r="J8" s="60"/>
      <c r="K8" s="58" t="s">
        <v>10</v>
      </c>
      <c r="L8" s="59"/>
      <c r="M8" s="59"/>
      <c r="N8" s="58" t="s">
        <v>18</v>
      </c>
      <c r="O8" s="59"/>
      <c r="P8" s="60"/>
      <c r="Q8" s="61" t="s">
        <v>53</v>
      </c>
      <c r="R8" s="62"/>
      <c r="S8" s="63"/>
      <c r="T8" s="56"/>
      <c r="U8" s="51"/>
    </row>
    <row r="9" spans="1:23" s="23" customFormat="1" ht="15" x14ac:dyDescent="0.25">
      <c r="A9" s="51"/>
      <c r="B9" s="51"/>
      <c r="C9" s="51"/>
      <c r="D9" s="52"/>
      <c r="E9" s="58" t="s">
        <v>9</v>
      </c>
      <c r="F9" s="59"/>
      <c r="G9" s="60"/>
      <c r="H9" s="64" t="s">
        <v>7</v>
      </c>
      <c r="I9" s="65"/>
      <c r="J9" s="66"/>
      <c r="K9" s="64" t="s">
        <v>7</v>
      </c>
      <c r="L9" s="65"/>
      <c r="M9" s="65"/>
      <c r="N9" s="64" t="s">
        <v>19</v>
      </c>
      <c r="O9" s="65"/>
      <c r="P9" s="66"/>
      <c r="Q9" s="67" t="s">
        <v>50</v>
      </c>
      <c r="R9" s="68"/>
      <c r="S9" s="69"/>
      <c r="T9" s="56"/>
      <c r="U9" s="51"/>
    </row>
    <row r="10" spans="1:23" s="23" customFormat="1" ht="15" x14ac:dyDescent="0.25">
      <c r="A10" s="51"/>
      <c r="B10" s="51"/>
      <c r="C10" s="51"/>
      <c r="D10" s="52"/>
      <c r="E10" s="30" t="s">
        <v>8</v>
      </c>
      <c r="F10" s="30" t="s">
        <v>11</v>
      </c>
      <c r="G10" s="30" t="s">
        <v>12</v>
      </c>
      <c r="H10" s="31" t="s">
        <v>8</v>
      </c>
      <c r="I10" s="31" t="s">
        <v>11</v>
      </c>
      <c r="J10" s="9" t="s">
        <v>12</v>
      </c>
      <c r="K10" s="30" t="s">
        <v>8</v>
      </c>
      <c r="L10" s="30" t="s">
        <v>11</v>
      </c>
      <c r="M10" s="30" t="s">
        <v>12</v>
      </c>
      <c r="N10" s="31" t="s">
        <v>8</v>
      </c>
      <c r="O10" s="31" t="s">
        <v>11</v>
      </c>
      <c r="P10" s="31" t="s">
        <v>12</v>
      </c>
      <c r="Q10" s="31" t="s">
        <v>8</v>
      </c>
      <c r="R10" s="31" t="s">
        <v>11</v>
      </c>
      <c r="S10" s="9" t="s">
        <v>12</v>
      </c>
      <c r="T10" s="56"/>
      <c r="U10" s="51"/>
    </row>
    <row r="11" spans="1:23" s="23" customFormat="1" ht="15" x14ac:dyDescent="0.25">
      <c r="A11" s="53"/>
      <c r="B11" s="53"/>
      <c r="C11" s="53"/>
      <c r="D11" s="54"/>
      <c r="E11" s="32" t="s">
        <v>9</v>
      </c>
      <c r="F11" s="32" t="s">
        <v>13</v>
      </c>
      <c r="G11" s="32" t="s">
        <v>14</v>
      </c>
      <c r="H11" s="32" t="s">
        <v>9</v>
      </c>
      <c r="I11" s="32" t="s">
        <v>13</v>
      </c>
      <c r="J11" s="32" t="s">
        <v>14</v>
      </c>
      <c r="K11" s="32" t="s">
        <v>9</v>
      </c>
      <c r="L11" s="32" t="s">
        <v>13</v>
      </c>
      <c r="M11" s="32" t="s">
        <v>14</v>
      </c>
      <c r="N11" s="32" t="s">
        <v>9</v>
      </c>
      <c r="O11" s="32" t="s">
        <v>13</v>
      </c>
      <c r="P11" s="32" t="s">
        <v>14</v>
      </c>
      <c r="Q11" s="32" t="s">
        <v>9</v>
      </c>
      <c r="R11" s="32" t="s">
        <v>13</v>
      </c>
      <c r="S11" s="32" t="s">
        <v>14</v>
      </c>
      <c r="T11" s="57"/>
      <c r="U11" s="53"/>
    </row>
    <row r="12" spans="1:23" s="28" customFormat="1" ht="3" customHeight="1" x14ac:dyDescent="0.25">
      <c r="A12" s="21"/>
      <c r="B12" s="21"/>
      <c r="C12" s="21"/>
      <c r="D12" s="22"/>
      <c r="E12" s="9"/>
      <c r="F12" s="31"/>
      <c r="G12" s="31"/>
      <c r="H12" s="31"/>
      <c r="I12" s="31"/>
      <c r="J12" s="9"/>
      <c r="K12" s="40"/>
      <c r="L12" s="40"/>
      <c r="M12" s="40"/>
      <c r="N12" s="40"/>
      <c r="O12" s="40"/>
      <c r="P12" s="40"/>
      <c r="Q12" s="40"/>
      <c r="R12" s="31"/>
      <c r="S12" s="9"/>
      <c r="T12" s="19"/>
    </row>
    <row r="13" spans="1:23" s="20" customFormat="1" ht="21.95" customHeight="1" x14ac:dyDescent="0.5">
      <c r="A13" s="44" t="s">
        <v>17</v>
      </c>
      <c r="B13" s="44"/>
      <c r="C13" s="44"/>
      <c r="D13" s="45"/>
      <c r="E13" s="39">
        <f>F13+G13</f>
        <v>4295</v>
      </c>
      <c r="F13" s="39">
        <f>I13+L13+O13+R13</f>
        <v>1213</v>
      </c>
      <c r="G13" s="39">
        <f>J13+M13+P13+S13</f>
        <v>3082</v>
      </c>
      <c r="H13" s="39">
        <f>I13+J13</f>
        <v>3279</v>
      </c>
      <c r="I13" s="39">
        <f>SUM(I14:I25)</f>
        <v>991</v>
      </c>
      <c r="J13" s="39">
        <f>SUM(J14:J25)</f>
        <v>2288</v>
      </c>
      <c r="K13" s="39">
        <f t="shared" ref="K13" si="0">L13+M13</f>
        <v>539</v>
      </c>
      <c r="L13" s="39">
        <f>SUM(L14:L25)</f>
        <v>102</v>
      </c>
      <c r="M13" s="39">
        <f>SUM(M14:M25)</f>
        <v>437</v>
      </c>
      <c r="N13" s="39">
        <f t="shared" ref="N13" si="1">O13+P13</f>
        <v>464</v>
      </c>
      <c r="O13" s="39">
        <f>SUM(O14:O25)</f>
        <v>110</v>
      </c>
      <c r="P13" s="39">
        <f>SUM(P14:P25)</f>
        <v>354</v>
      </c>
      <c r="Q13" s="39">
        <f t="shared" ref="Q13" si="2">R13+S13</f>
        <v>13</v>
      </c>
      <c r="R13" s="39">
        <f>SUM(R14:R25)</f>
        <v>10</v>
      </c>
      <c r="S13" s="39">
        <f>SUM(S14:S25)</f>
        <v>3</v>
      </c>
      <c r="T13" s="34"/>
      <c r="U13" s="33" t="s">
        <v>9</v>
      </c>
    </row>
    <row r="14" spans="1:23" ht="19.5" customHeight="1" x14ac:dyDescent="0.3">
      <c r="A14" s="17" t="s">
        <v>25</v>
      </c>
      <c r="B14" s="11"/>
      <c r="C14" s="11"/>
      <c r="D14" s="11"/>
      <c r="E14" s="40">
        <f>F14+G14</f>
        <v>1010</v>
      </c>
      <c r="F14" s="40">
        <f>I14+L14+O14+R14</f>
        <v>245</v>
      </c>
      <c r="G14" s="40">
        <f>J14+M14+P14+S14</f>
        <v>765</v>
      </c>
      <c r="H14" s="40">
        <f>I14+J14</f>
        <v>587</v>
      </c>
      <c r="I14" s="40">
        <v>151</v>
      </c>
      <c r="J14" s="40">
        <v>436</v>
      </c>
      <c r="K14" s="40">
        <f t="shared" ref="K14:Q25" si="3">L14+M14</f>
        <v>248</v>
      </c>
      <c r="L14" s="40">
        <v>47</v>
      </c>
      <c r="M14" s="40">
        <v>201</v>
      </c>
      <c r="N14" s="40">
        <f t="shared" si="3"/>
        <v>162</v>
      </c>
      <c r="O14" s="40">
        <v>37</v>
      </c>
      <c r="P14" s="40">
        <v>125</v>
      </c>
      <c r="Q14" s="40">
        <f t="shared" si="3"/>
        <v>13</v>
      </c>
      <c r="R14" s="41">
        <v>10</v>
      </c>
      <c r="S14" s="42">
        <v>3</v>
      </c>
      <c r="T14" s="37" t="s">
        <v>37</v>
      </c>
      <c r="U14" s="35"/>
      <c r="V14" s="18"/>
      <c r="W14" s="11"/>
    </row>
    <row r="15" spans="1:23" ht="19.5" customHeight="1" x14ac:dyDescent="0.3">
      <c r="A15" s="17" t="s">
        <v>26</v>
      </c>
      <c r="B15" s="8"/>
      <c r="E15" s="40">
        <f t="shared" ref="E15:E25" si="4">F15+G15</f>
        <v>133</v>
      </c>
      <c r="F15" s="40">
        <f t="shared" ref="F15:F25" si="5">I15+L15+O15+R15</f>
        <v>45</v>
      </c>
      <c r="G15" s="40">
        <f t="shared" ref="G15:G25" si="6">J15+M15+P15+S15</f>
        <v>88</v>
      </c>
      <c r="H15" s="40">
        <f t="shared" ref="H15:H25" si="7">I15+J15</f>
        <v>126</v>
      </c>
      <c r="I15" s="41">
        <v>45</v>
      </c>
      <c r="J15" s="42">
        <v>81</v>
      </c>
      <c r="K15" s="43">
        <f t="shared" si="3"/>
        <v>0</v>
      </c>
      <c r="L15" s="43">
        <v>0</v>
      </c>
      <c r="M15" s="43">
        <v>0</v>
      </c>
      <c r="N15" s="40">
        <f t="shared" ref="N15:N25" si="8">O15+P15</f>
        <v>7</v>
      </c>
      <c r="O15" s="43">
        <v>0</v>
      </c>
      <c r="P15" s="40">
        <v>7</v>
      </c>
      <c r="Q15" s="43">
        <f t="shared" ref="Q15:Q25" si="9">R15+S15</f>
        <v>0</v>
      </c>
      <c r="R15" s="43">
        <v>0</v>
      </c>
      <c r="S15" s="43">
        <v>0</v>
      </c>
      <c r="T15" s="37" t="s">
        <v>38</v>
      </c>
      <c r="U15" s="35"/>
      <c r="V15" s="35"/>
      <c r="W15" s="35"/>
    </row>
    <row r="16" spans="1:23" ht="19.5" customHeight="1" x14ac:dyDescent="0.3">
      <c r="A16" s="17" t="s">
        <v>27</v>
      </c>
      <c r="B16" s="36"/>
      <c r="C16" s="11"/>
      <c r="D16" s="11"/>
      <c r="E16" s="40">
        <f t="shared" si="4"/>
        <v>296</v>
      </c>
      <c r="F16" s="40">
        <f t="shared" si="5"/>
        <v>105</v>
      </c>
      <c r="G16" s="40">
        <f t="shared" si="6"/>
        <v>191</v>
      </c>
      <c r="H16" s="40">
        <f t="shared" si="7"/>
        <v>267</v>
      </c>
      <c r="I16" s="41">
        <v>95</v>
      </c>
      <c r="J16" s="42">
        <v>172</v>
      </c>
      <c r="K16" s="43">
        <f t="shared" si="3"/>
        <v>0</v>
      </c>
      <c r="L16" s="43">
        <v>0</v>
      </c>
      <c r="M16" s="43">
        <v>0</v>
      </c>
      <c r="N16" s="40">
        <f t="shared" si="8"/>
        <v>29</v>
      </c>
      <c r="O16" s="40">
        <v>10</v>
      </c>
      <c r="P16" s="40">
        <v>19</v>
      </c>
      <c r="Q16" s="43">
        <f t="shared" si="9"/>
        <v>0</v>
      </c>
      <c r="R16" s="43">
        <v>0</v>
      </c>
      <c r="S16" s="43">
        <v>0</v>
      </c>
      <c r="T16" s="37" t="s">
        <v>39</v>
      </c>
      <c r="U16" s="35"/>
      <c r="V16" s="35"/>
      <c r="W16" s="35"/>
    </row>
    <row r="17" spans="1:21" ht="19.5" customHeight="1" x14ac:dyDescent="0.3">
      <c r="A17" s="17" t="s">
        <v>28</v>
      </c>
      <c r="B17" s="36"/>
      <c r="C17" s="11"/>
      <c r="D17" s="10"/>
      <c r="E17" s="40">
        <f t="shared" si="4"/>
        <v>658</v>
      </c>
      <c r="F17" s="40">
        <f t="shared" si="5"/>
        <v>166</v>
      </c>
      <c r="G17" s="40">
        <f t="shared" si="6"/>
        <v>492</v>
      </c>
      <c r="H17" s="40">
        <f t="shared" si="7"/>
        <v>354</v>
      </c>
      <c r="I17" s="41">
        <v>108</v>
      </c>
      <c r="J17" s="42">
        <v>246</v>
      </c>
      <c r="K17" s="40">
        <f t="shared" si="3"/>
        <v>189</v>
      </c>
      <c r="L17" s="41">
        <v>37</v>
      </c>
      <c r="M17" s="41">
        <v>152</v>
      </c>
      <c r="N17" s="40">
        <f t="shared" si="8"/>
        <v>115</v>
      </c>
      <c r="O17" s="40">
        <v>21</v>
      </c>
      <c r="P17" s="40">
        <v>94</v>
      </c>
      <c r="Q17" s="43">
        <f t="shared" si="9"/>
        <v>0</v>
      </c>
      <c r="R17" s="43">
        <v>0</v>
      </c>
      <c r="S17" s="43">
        <v>0</v>
      </c>
      <c r="T17" s="37" t="s">
        <v>40</v>
      </c>
      <c r="U17" s="11"/>
    </row>
    <row r="18" spans="1:21" ht="19.5" customHeight="1" x14ac:dyDescent="0.3">
      <c r="A18" s="17" t="s">
        <v>29</v>
      </c>
      <c r="B18" s="11"/>
      <c r="C18" s="11"/>
      <c r="D18" s="10"/>
      <c r="E18" s="40">
        <f t="shared" si="4"/>
        <v>427</v>
      </c>
      <c r="F18" s="40">
        <f t="shared" si="5"/>
        <v>101</v>
      </c>
      <c r="G18" s="40">
        <f t="shared" si="6"/>
        <v>326</v>
      </c>
      <c r="H18" s="40">
        <f t="shared" si="7"/>
        <v>324</v>
      </c>
      <c r="I18" s="41">
        <v>77</v>
      </c>
      <c r="J18" s="42">
        <v>247</v>
      </c>
      <c r="K18" s="40">
        <f t="shared" si="3"/>
        <v>25</v>
      </c>
      <c r="L18" s="41">
        <v>7</v>
      </c>
      <c r="M18" s="41">
        <v>18</v>
      </c>
      <c r="N18" s="40">
        <f t="shared" si="8"/>
        <v>78</v>
      </c>
      <c r="O18" s="40">
        <v>17</v>
      </c>
      <c r="P18" s="40">
        <v>61</v>
      </c>
      <c r="Q18" s="43">
        <f t="shared" si="9"/>
        <v>0</v>
      </c>
      <c r="R18" s="43">
        <v>0</v>
      </c>
      <c r="S18" s="43">
        <v>0</v>
      </c>
      <c r="T18" s="37" t="s">
        <v>41</v>
      </c>
      <c r="U18" s="11"/>
    </row>
    <row r="19" spans="1:21" ht="19.5" customHeight="1" x14ac:dyDescent="0.3">
      <c r="A19" s="17" t="s">
        <v>30</v>
      </c>
      <c r="B19" s="11"/>
      <c r="C19" s="11"/>
      <c r="D19" s="10"/>
      <c r="E19" s="40">
        <f t="shared" si="4"/>
        <v>362</v>
      </c>
      <c r="F19" s="40">
        <f t="shared" si="5"/>
        <v>116</v>
      </c>
      <c r="G19" s="40">
        <f t="shared" si="6"/>
        <v>246</v>
      </c>
      <c r="H19" s="40">
        <f t="shared" si="7"/>
        <v>356</v>
      </c>
      <c r="I19" s="41">
        <v>116</v>
      </c>
      <c r="J19" s="42">
        <v>240</v>
      </c>
      <c r="K19" s="43">
        <f t="shared" si="3"/>
        <v>0</v>
      </c>
      <c r="L19" s="43">
        <v>0</v>
      </c>
      <c r="M19" s="43">
        <v>0</v>
      </c>
      <c r="N19" s="40">
        <f t="shared" si="8"/>
        <v>6</v>
      </c>
      <c r="O19" s="43">
        <v>0</v>
      </c>
      <c r="P19" s="40">
        <v>6</v>
      </c>
      <c r="Q19" s="43">
        <f t="shared" si="9"/>
        <v>0</v>
      </c>
      <c r="R19" s="43">
        <v>0</v>
      </c>
      <c r="S19" s="43">
        <v>0</v>
      </c>
      <c r="T19" s="37" t="s">
        <v>42</v>
      </c>
      <c r="U19" s="11"/>
    </row>
    <row r="20" spans="1:21" ht="19.5" customHeight="1" x14ac:dyDescent="0.3">
      <c r="A20" s="17" t="s">
        <v>31</v>
      </c>
      <c r="B20" s="11"/>
      <c r="C20" s="11"/>
      <c r="D20" s="10"/>
      <c r="E20" s="40">
        <f t="shared" si="4"/>
        <v>296</v>
      </c>
      <c r="F20" s="40">
        <f t="shared" si="5"/>
        <v>86</v>
      </c>
      <c r="G20" s="40">
        <f t="shared" si="6"/>
        <v>210</v>
      </c>
      <c r="H20" s="40">
        <f t="shared" si="7"/>
        <v>296</v>
      </c>
      <c r="I20" s="41">
        <v>86</v>
      </c>
      <c r="J20" s="42">
        <v>210</v>
      </c>
      <c r="K20" s="43">
        <f t="shared" si="3"/>
        <v>0</v>
      </c>
      <c r="L20" s="43">
        <v>0</v>
      </c>
      <c r="M20" s="43">
        <v>0</v>
      </c>
      <c r="N20" s="43">
        <f t="shared" si="8"/>
        <v>0</v>
      </c>
      <c r="O20" s="43">
        <v>0</v>
      </c>
      <c r="P20" s="43">
        <v>0</v>
      </c>
      <c r="Q20" s="43">
        <f t="shared" si="9"/>
        <v>0</v>
      </c>
      <c r="R20" s="43">
        <v>0</v>
      </c>
      <c r="S20" s="43">
        <v>0</v>
      </c>
      <c r="T20" s="37" t="s">
        <v>43</v>
      </c>
      <c r="U20" s="11"/>
    </row>
    <row r="21" spans="1:21" ht="19.5" customHeight="1" x14ac:dyDescent="0.3">
      <c r="A21" s="17" t="s">
        <v>32</v>
      </c>
      <c r="B21" s="11"/>
      <c r="C21" s="11"/>
      <c r="D21" s="10"/>
      <c r="E21" s="40">
        <f t="shared" si="4"/>
        <v>305</v>
      </c>
      <c r="F21" s="40">
        <f t="shared" si="5"/>
        <v>87</v>
      </c>
      <c r="G21" s="40">
        <f t="shared" si="6"/>
        <v>218</v>
      </c>
      <c r="H21" s="40">
        <f t="shared" si="7"/>
        <v>258</v>
      </c>
      <c r="I21" s="41">
        <v>76</v>
      </c>
      <c r="J21" s="42">
        <v>182</v>
      </c>
      <c r="K21" s="40">
        <f t="shared" si="3"/>
        <v>35</v>
      </c>
      <c r="L21" s="41">
        <v>8</v>
      </c>
      <c r="M21" s="41">
        <v>27</v>
      </c>
      <c r="N21" s="40">
        <f t="shared" si="8"/>
        <v>12</v>
      </c>
      <c r="O21" s="40">
        <v>3</v>
      </c>
      <c r="P21" s="40">
        <v>9</v>
      </c>
      <c r="Q21" s="43">
        <f t="shared" si="9"/>
        <v>0</v>
      </c>
      <c r="R21" s="43">
        <v>0</v>
      </c>
      <c r="S21" s="43">
        <v>0</v>
      </c>
      <c r="T21" s="37" t="s">
        <v>44</v>
      </c>
      <c r="U21" s="11"/>
    </row>
    <row r="22" spans="1:21" ht="19.5" customHeight="1" x14ac:dyDescent="0.3">
      <c r="A22" s="17" t="s">
        <v>33</v>
      </c>
      <c r="B22" s="11"/>
      <c r="C22" s="11"/>
      <c r="D22" s="10"/>
      <c r="E22" s="40">
        <f t="shared" si="4"/>
        <v>176</v>
      </c>
      <c r="F22" s="40">
        <f t="shared" si="5"/>
        <v>62</v>
      </c>
      <c r="G22" s="40">
        <f t="shared" si="6"/>
        <v>114</v>
      </c>
      <c r="H22" s="40">
        <f t="shared" si="7"/>
        <v>171</v>
      </c>
      <c r="I22" s="41">
        <v>62</v>
      </c>
      <c r="J22" s="42">
        <v>109</v>
      </c>
      <c r="K22" s="43">
        <f t="shared" si="3"/>
        <v>0</v>
      </c>
      <c r="L22" s="43">
        <v>0</v>
      </c>
      <c r="M22" s="43">
        <v>0</v>
      </c>
      <c r="N22" s="40">
        <f t="shared" si="8"/>
        <v>5</v>
      </c>
      <c r="O22" s="43">
        <v>0</v>
      </c>
      <c r="P22" s="40">
        <v>5</v>
      </c>
      <c r="Q22" s="43">
        <f t="shared" si="9"/>
        <v>0</v>
      </c>
      <c r="R22" s="43">
        <v>0</v>
      </c>
      <c r="S22" s="43">
        <v>0</v>
      </c>
      <c r="T22" s="37" t="s">
        <v>45</v>
      </c>
      <c r="U22" s="11"/>
    </row>
    <row r="23" spans="1:21" ht="19.5" customHeight="1" x14ac:dyDescent="0.3">
      <c r="A23" s="17" t="s">
        <v>34</v>
      </c>
      <c r="B23" s="11"/>
      <c r="C23" s="11"/>
      <c r="D23" s="10"/>
      <c r="E23" s="40">
        <f t="shared" si="4"/>
        <v>227</v>
      </c>
      <c r="F23" s="40">
        <f t="shared" si="5"/>
        <v>88</v>
      </c>
      <c r="G23" s="40">
        <f t="shared" si="6"/>
        <v>139</v>
      </c>
      <c r="H23" s="40">
        <f t="shared" si="7"/>
        <v>177</v>
      </c>
      <c r="I23" s="41">
        <v>66</v>
      </c>
      <c r="J23" s="42">
        <v>111</v>
      </c>
      <c r="K23" s="43">
        <f t="shared" si="3"/>
        <v>0</v>
      </c>
      <c r="L23" s="43">
        <v>0</v>
      </c>
      <c r="M23" s="43">
        <v>0</v>
      </c>
      <c r="N23" s="40">
        <f t="shared" si="8"/>
        <v>50</v>
      </c>
      <c r="O23" s="40">
        <v>22</v>
      </c>
      <c r="P23" s="40">
        <v>28</v>
      </c>
      <c r="Q23" s="43">
        <f t="shared" si="9"/>
        <v>0</v>
      </c>
      <c r="R23" s="43">
        <v>0</v>
      </c>
      <c r="S23" s="43">
        <v>0</v>
      </c>
      <c r="T23" s="37" t="s">
        <v>46</v>
      </c>
      <c r="U23" s="11"/>
    </row>
    <row r="24" spans="1:21" ht="19.5" customHeight="1" x14ac:dyDescent="0.3">
      <c r="A24" s="17" t="s">
        <v>35</v>
      </c>
      <c r="B24" s="11"/>
      <c r="C24" s="11"/>
      <c r="D24" s="10"/>
      <c r="E24" s="40">
        <f t="shared" si="4"/>
        <v>144</v>
      </c>
      <c r="F24" s="40">
        <f t="shared" si="5"/>
        <v>45</v>
      </c>
      <c r="G24" s="40">
        <f t="shared" si="6"/>
        <v>99</v>
      </c>
      <c r="H24" s="40">
        <f t="shared" si="7"/>
        <v>144</v>
      </c>
      <c r="I24" s="41">
        <v>45</v>
      </c>
      <c r="J24" s="42">
        <v>99</v>
      </c>
      <c r="K24" s="43">
        <f t="shared" si="3"/>
        <v>0</v>
      </c>
      <c r="L24" s="43">
        <v>0</v>
      </c>
      <c r="M24" s="43">
        <v>0</v>
      </c>
      <c r="N24" s="43">
        <f t="shared" si="8"/>
        <v>0</v>
      </c>
      <c r="O24" s="43">
        <v>0</v>
      </c>
      <c r="P24" s="43">
        <v>0</v>
      </c>
      <c r="Q24" s="43">
        <f t="shared" si="9"/>
        <v>0</v>
      </c>
      <c r="R24" s="43">
        <v>0</v>
      </c>
      <c r="S24" s="43">
        <v>0</v>
      </c>
      <c r="T24" s="37" t="s">
        <v>47</v>
      </c>
      <c r="U24" s="11"/>
    </row>
    <row r="25" spans="1:21" ht="19.5" customHeight="1" x14ac:dyDescent="0.3">
      <c r="A25" s="17" t="s">
        <v>36</v>
      </c>
      <c r="B25" s="11"/>
      <c r="C25" s="11"/>
      <c r="D25" s="10"/>
      <c r="E25" s="40">
        <f t="shared" si="4"/>
        <v>261</v>
      </c>
      <c r="F25" s="40">
        <f t="shared" si="5"/>
        <v>67</v>
      </c>
      <c r="G25" s="40">
        <f t="shared" si="6"/>
        <v>194</v>
      </c>
      <c r="H25" s="40">
        <f t="shared" si="7"/>
        <v>219</v>
      </c>
      <c r="I25" s="41">
        <v>64</v>
      </c>
      <c r="J25" s="42">
        <v>155</v>
      </c>
      <c r="K25" s="40">
        <f t="shared" si="3"/>
        <v>42</v>
      </c>
      <c r="L25" s="41">
        <v>3</v>
      </c>
      <c r="M25" s="41">
        <v>39</v>
      </c>
      <c r="N25" s="43">
        <f t="shared" si="8"/>
        <v>0</v>
      </c>
      <c r="O25" s="43">
        <v>0</v>
      </c>
      <c r="P25" s="43">
        <v>0</v>
      </c>
      <c r="Q25" s="43">
        <f t="shared" si="9"/>
        <v>0</v>
      </c>
      <c r="R25" s="43">
        <v>0</v>
      </c>
      <c r="S25" s="43">
        <v>0</v>
      </c>
      <c r="T25" s="37" t="s">
        <v>48</v>
      </c>
      <c r="U25" s="11"/>
    </row>
    <row r="26" spans="1:21" ht="3" customHeight="1" x14ac:dyDescent="0.3">
      <c r="A26" s="12"/>
      <c r="B26" s="12"/>
      <c r="C26" s="12"/>
      <c r="D26" s="13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4"/>
      <c r="U26" s="12"/>
    </row>
    <row r="27" spans="1:21" ht="3" customHeight="1" x14ac:dyDescent="0.3"/>
    <row r="28" spans="1:21" s="23" customFormat="1" ht="18.95" customHeight="1" x14ac:dyDescent="0.3">
      <c r="A28" s="28"/>
      <c r="B28" s="38" t="s">
        <v>59</v>
      </c>
      <c r="C28" s="16" t="s">
        <v>54</v>
      </c>
      <c r="D28" s="28"/>
      <c r="E28" s="28"/>
      <c r="F28" s="28"/>
      <c r="G28" s="28"/>
      <c r="H28" s="28"/>
      <c r="J28" s="28"/>
      <c r="M28" s="7" t="s">
        <v>51</v>
      </c>
    </row>
    <row r="29" spans="1:21" s="23" customFormat="1" ht="18.95" customHeight="1" x14ac:dyDescent="0.3">
      <c r="C29" s="7" t="s">
        <v>58</v>
      </c>
      <c r="D29" s="7"/>
      <c r="M29" s="7" t="s">
        <v>52</v>
      </c>
    </row>
    <row r="30" spans="1:21" ht="18.95" customHeight="1" x14ac:dyDescent="0.3">
      <c r="C30" s="7" t="s">
        <v>55</v>
      </c>
      <c r="D30" s="7"/>
      <c r="M30" s="7" t="s">
        <v>24</v>
      </c>
    </row>
    <row r="31" spans="1:21" ht="18.95" customHeight="1" x14ac:dyDescent="0.3">
      <c r="C31" s="7" t="s">
        <v>56</v>
      </c>
      <c r="D31" s="7"/>
      <c r="E31" s="7"/>
      <c r="F31" s="7"/>
      <c r="G31" s="7"/>
      <c r="I31" s="7"/>
      <c r="M31" s="7" t="s">
        <v>57</v>
      </c>
    </row>
  </sheetData>
  <mergeCells count="25">
    <mergeCell ref="A13:D13"/>
    <mergeCell ref="A4:D11"/>
    <mergeCell ref="H4:S4"/>
    <mergeCell ref="K5:M5"/>
    <mergeCell ref="K6:M6"/>
    <mergeCell ref="H7:J7"/>
    <mergeCell ref="Q7:S7"/>
    <mergeCell ref="H8:J8"/>
    <mergeCell ref="K9:M9"/>
    <mergeCell ref="H5:J5"/>
    <mergeCell ref="E7:G7"/>
    <mergeCell ref="E6:G6"/>
    <mergeCell ref="E8:G8"/>
    <mergeCell ref="E9:G9"/>
    <mergeCell ref="N9:P9"/>
    <mergeCell ref="Q9:S9"/>
    <mergeCell ref="T4:U11"/>
    <mergeCell ref="N6:P6"/>
    <mergeCell ref="H6:J6"/>
    <mergeCell ref="N7:P7"/>
    <mergeCell ref="K7:M7"/>
    <mergeCell ref="K8:M8"/>
    <mergeCell ref="N8:P8"/>
    <mergeCell ref="Q8:S8"/>
    <mergeCell ref="H9:J9"/>
  </mergeCells>
  <phoneticPr fontId="2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2019-11-25T03:54:52Z</cp:lastPrinted>
  <dcterms:created xsi:type="dcterms:W3CDTF">1997-06-13T10:07:54Z</dcterms:created>
  <dcterms:modified xsi:type="dcterms:W3CDTF">2020-03-20T07:19:00Z</dcterms:modified>
</cp:coreProperties>
</file>