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5.สถิติการขนส่ง\"/>
    </mc:Choice>
  </mc:AlternateContent>
  <xr:revisionPtr revIDLastSave="0" documentId="13_ncr:1_{80CC0A3D-874E-462E-A95A-785810BDB95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5.5" sheetId="4" r:id="rId1"/>
  </sheets>
  <definedNames>
    <definedName name="_xlnm.Print_Area" localSheetId="0">'T-15.5'!$A$1:$O$25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4" l="1"/>
  <c r="L14" i="4"/>
  <c r="L9" i="4"/>
  <c r="K17" i="4"/>
  <c r="K14" i="4"/>
  <c r="K9" i="4"/>
  <c r="I17" i="4"/>
  <c r="I14" i="4"/>
  <c r="I9" i="4"/>
  <c r="H17" i="4"/>
  <c r="H14" i="4"/>
  <c r="H9" i="4"/>
  <c r="F17" i="4"/>
  <c r="F14" i="4"/>
  <c r="F9" i="4"/>
</calcChain>
</file>

<file path=xl/sharedStrings.xml><?xml version="1.0" encoding="utf-8"?>
<sst xmlns="http://schemas.openxmlformats.org/spreadsheetml/2006/main" count="97" uniqueCount="54">
  <si>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</si>
  <si>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</si>
  <si>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</si>
  <si>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</si>
  <si>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</si>
  <si>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</si>
  <si>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</si>
  <si>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</si>
  <si>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</si>
  <si>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</si>
  <si>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</si>
  <si>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</si>
  <si>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</si>
  <si>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</si>
  <si>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</si>
  <si>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</si>
  <si>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</si>
  <si>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</si>
  <si>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</si>
  <si>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</si>
  <si>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 xml:space="preserve">       Note:   Carload included livestock.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</si>
  <si>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</si>
  <si>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</si>
  <si>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</si>
  <si>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</si>
  <si>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-</t>
  </si>
  <si>
    <t>อำเภอเมืองพิจิตร</t>
  </si>
  <si>
    <t>   หัวดง</t>
  </si>
  <si>
    <t>   วังกรด</t>
  </si>
  <si>
    <t>   พิจิตร</t>
  </si>
  <si>
    <t>   ท่าฬ่อ</t>
  </si>
  <si>
    <t>อำเภอตะพานหิน</t>
  </si>
  <si>
    <t>   ตะพานหิน</t>
  </si>
  <si>
    <t>   ห้วยเกตุ</t>
  </si>
  <si>
    <t>อำเภอบางมูลนาก</t>
  </si>
  <si>
    <t>   วังกร่าง</t>
  </si>
  <si>
    <t>   บางมูลนาก</t>
  </si>
  <si>
    <t>   หอไกร</t>
  </si>
  <si>
    <t>   ดงตะขบ</t>
  </si>
  <si>
    <t>Muang Phichit District</t>
  </si>
  <si>
    <t>   Hua Dong</t>
  </si>
  <si>
    <t>   Wang Krot</t>
  </si>
  <si>
    <t>   Phichit</t>
  </si>
  <si>
    <t>   Tha Lo</t>
  </si>
  <si>
    <t>Taphan Hin District</t>
  </si>
  <si>
    <t>   Taphan Hin</t>
  </si>
  <si>
    <t>   Huai Ket</t>
  </si>
  <si>
    <t>Bang Mun Nak District</t>
  </si>
  <si>
    <t>   Wang Krang</t>
  </si>
  <si>
    <t>   Bang Mun Nak</t>
  </si>
  <si>
    <t>   Ho Krai</t>
  </si>
  <si>
    <t>   Dong Takhop</t>
  </si>
  <si>
    <t>ปริมาณ และรายได้จากการบรรทุกโดยสารทางรถไฟ จำแนกตามสถานี เป็นรายอำเภอ พ.ศ. 2561</t>
  </si>
  <si>
    <t>Quantity and Freight Revenue of Railway by District and Station: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</si>
</sst>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6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6" xfId="0" applyFont="1" applyBorder="1" applyAlignment="1">
      <alignment horizontal="left" indent="3"/>
    </xf>
    <xf numFmtId="0" fontId="3" fillId="0" borderId="6" xfId="0" applyFont="1" applyBorder="1" applyAlignment="1">
      <alignment horizontal="left" indent="1"/>
    </xf>
    <xf numFmtId="2" fontId="5" fillId="0" borderId="0" xfId="0" applyNumberFormat="1" applyFont="1" applyBorder="1" applyAlignment="1">
      <alignment horizontal="right" indent="1"/>
    </xf>
    <xf numFmtId="2" fontId="5" fillId="0" borderId="6" xfId="0" applyNumberFormat="1" applyFont="1" applyBorder="1" applyAlignment="1">
      <alignment horizontal="right" indent="1"/>
    </xf>
    <xf numFmtId="2" fontId="5" fillId="0" borderId="7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7" xfId="0" applyFont="1" applyBorder="1" applyAlignment="1">
      <alignment horizontal="right" indent="1"/>
    </xf>
    <xf numFmtId="2" fontId="3" fillId="0" borderId="0" xfId="0" applyNumberFormat="1" applyFont="1" applyBorder="1" applyAlignment="1">
      <alignment horizontal="right" indent="1"/>
    </xf>
    <xf numFmtId="2" fontId="3" fillId="0" borderId="6" xfId="0" applyNumberFormat="1" applyFont="1" applyBorder="1" applyAlignment="1">
      <alignment horizontal="right" indent="1"/>
    </xf>
    <xf numFmtId="2" fontId="3" fillId="0" borderId="7" xfId="0" applyNumberFormat="1" applyFont="1" applyBorder="1" applyAlignment="1">
      <alignment horizontal="right" indent="1"/>
    </xf>
    <xf numFmtId="2" fontId="5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1724025</xdr:colOff>
      <xdr:row>12</xdr:row>
      <xdr:rowOff>252757</xdr:rowOff>
    </xdr:from>
    <xdr:to>
      <xdr:col>14</xdr:col>
      <xdr:colOff>238124</xdr:colOff>
      <xdr:row>24</xdr:row>
      <xdr:rowOff>216698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9499889" y="3144893"/>
          <a:ext cx="410440" cy="2656919"/>
          <a:chOff x="9515475" y="3248025"/>
          <a:chExt cx="409574" cy="3483858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9591674" y="6134095"/>
            <a:ext cx="333375" cy="597788"/>
            <a:chOff x="9591674" y="6238874"/>
            <a:chExt cx="333375" cy="59778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 rot="5400000">
              <a:off x="9472000" y="6358548"/>
              <a:ext cx="572723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 rot="5400000">
              <a:off x="9466363" y="6401787"/>
              <a:ext cx="57923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13</a:t>
              </a:r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3</a:t>
              </a: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24802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50"/>
  </sheetPr>
  <dimension ref="A1:N46"/>
  <sheetViews>
    <sheetView showGridLines="0" tabSelected="1" zoomScale="110" zoomScaleNormal="110" workbookViewId="0">
      <selection activeCell="F29" sqref="F29:M33"/>
    </sheetView>
  </sheetViews>
  <sheetFormatPr defaultRowHeight="18.75" x14ac:dyDescent="0.3"/>
  <cols>
    <col min="1" max="1" width="1.7109375" style="17" customWidth="1"/>
    <col min="2" max="2" width="5.7109375" style="17" customWidth="1"/>
    <col min="3" max="3" width="5.28515625" style="17" customWidth="1"/>
    <col min="4" max="4" width="14" style="17" customWidth="1"/>
    <col min="5" max="5" width="17" style="17" customWidth="1"/>
    <col min="6" max="8" width="10.28515625" style="17" customWidth="1"/>
    <col min="9" max="12" width="10.5703125" style="17" customWidth="1"/>
    <col min="13" max="13" width="26.140625" style="17" customWidth="1"/>
    <col min="14" max="14" width="2.28515625" style="17" customWidth="1"/>
    <col min="15" max="15" width="4.140625" style="6" customWidth="1"/>
    <col min="16" max="16384" width="9.140625" style="6"/>
  </cols>
  <sheetData>
    <row r="1" spans="1:14" s="3" customFormat="1" x14ac:dyDescent="0.3">
      <c r="A1" s="1"/>
      <c r="B1" s="1" t="s">
        <v>0</v>
      </c>
      <c r="C1" s="2">
        <v>15.5</v>
      </c>
      <c r="D1" s="1" t="s">
        <v>52</v>
      </c>
      <c r="E1" s="1"/>
      <c r="F1" s="1"/>
      <c r="G1" s="1"/>
      <c r="H1" s="1"/>
      <c r="I1" s="1"/>
      <c r="J1" s="1"/>
      <c r="K1" s="1"/>
      <c r="L1" s="1"/>
      <c r="M1" s="1"/>
      <c r="N1" s="17"/>
    </row>
    <row r="2" spans="1:14" s="5" customFormat="1" x14ac:dyDescent="0.3">
      <c r="A2" s="4"/>
      <c r="B2" s="1" t="s">
        <v>19</v>
      </c>
      <c r="C2" s="2">
        <v>15.5</v>
      </c>
      <c r="D2" s="1" t="s">
        <v>53</v>
      </c>
      <c r="E2" s="4"/>
      <c r="F2" s="4"/>
      <c r="G2" s="4"/>
      <c r="H2" s="4"/>
      <c r="I2" s="4"/>
      <c r="J2" s="4"/>
      <c r="K2" s="4"/>
      <c r="L2" s="4"/>
      <c r="M2" s="4"/>
      <c r="N2" s="12"/>
    </row>
    <row r="3" spans="1:14" ht="6" customHeight="1" x14ac:dyDescent="0.3"/>
    <row r="4" spans="1:14" s="19" customFormat="1" ht="18.75" customHeight="1" x14ac:dyDescent="0.3">
      <c r="A4" s="29"/>
      <c r="B4" s="29"/>
      <c r="C4" s="29"/>
      <c r="D4" s="30"/>
      <c r="E4" s="24" t="s">
        <v>15</v>
      </c>
      <c r="F4" s="57" t="s">
        <v>21</v>
      </c>
      <c r="G4" s="58"/>
      <c r="H4" s="59"/>
      <c r="I4" s="57" t="s">
        <v>18</v>
      </c>
      <c r="J4" s="58"/>
      <c r="K4" s="58"/>
      <c r="L4" s="59"/>
      <c r="M4" s="29"/>
      <c r="N4" s="20"/>
    </row>
    <row r="5" spans="1:14" s="19" customFormat="1" ht="18.75" customHeight="1" x14ac:dyDescent="0.3">
      <c r="A5" s="54" t="s">
        <v>13</v>
      </c>
      <c r="B5" s="54"/>
      <c r="C5" s="54"/>
      <c r="D5" s="55"/>
      <c r="E5" s="32" t="s">
        <v>24</v>
      </c>
      <c r="F5" s="60" t="s">
        <v>22</v>
      </c>
      <c r="G5" s="61"/>
      <c r="H5" s="62"/>
      <c r="I5" s="60" t="s">
        <v>23</v>
      </c>
      <c r="J5" s="61"/>
      <c r="K5" s="61"/>
      <c r="L5" s="62"/>
      <c r="M5" s="56" t="s">
        <v>9</v>
      </c>
      <c r="N5" s="20"/>
    </row>
    <row r="6" spans="1:14" s="19" customFormat="1" ht="18.75" customHeight="1" x14ac:dyDescent="0.3">
      <c r="A6" s="54"/>
      <c r="B6" s="54"/>
      <c r="C6" s="54"/>
      <c r="D6" s="55"/>
      <c r="E6" s="26" t="s">
        <v>16</v>
      </c>
      <c r="F6" s="23" t="s">
        <v>1</v>
      </c>
      <c r="G6" s="31" t="s">
        <v>5</v>
      </c>
      <c r="H6" s="25" t="s">
        <v>6</v>
      </c>
      <c r="I6" s="23" t="s">
        <v>1</v>
      </c>
      <c r="J6" s="31" t="s">
        <v>5</v>
      </c>
      <c r="K6" s="25" t="s">
        <v>6</v>
      </c>
      <c r="L6" s="25" t="s">
        <v>4</v>
      </c>
      <c r="M6" s="56"/>
      <c r="N6" s="20"/>
    </row>
    <row r="7" spans="1:14" s="19" customFormat="1" ht="18.75" customHeight="1" x14ac:dyDescent="0.3">
      <c r="A7" s="13"/>
      <c r="B7" s="13"/>
      <c r="C7" s="13"/>
      <c r="D7" s="14"/>
      <c r="E7" s="33" t="s">
        <v>17</v>
      </c>
      <c r="F7" s="27" t="s">
        <v>2</v>
      </c>
      <c r="G7" s="18" t="s">
        <v>7</v>
      </c>
      <c r="H7" s="28" t="s">
        <v>12</v>
      </c>
      <c r="I7" s="27" t="s">
        <v>2</v>
      </c>
      <c r="J7" s="18" t="s">
        <v>7</v>
      </c>
      <c r="K7" s="28" t="s">
        <v>12</v>
      </c>
      <c r="L7" s="28" t="s">
        <v>3</v>
      </c>
      <c r="M7" s="13"/>
      <c r="N7" s="20"/>
    </row>
    <row r="8" spans="1:14" s="5" customFormat="1" ht="22.5" customHeight="1" x14ac:dyDescent="0.3">
      <c r="A8" s="52" t="s">
        <v>14</v>
      </c>
      <c r="B8" s="52"/>
      <c r="C8" s="52"/>
      <c r="D8" s="53"/>
      <c r="E8" s="48" t="s">
        <v>25</v>
      </c>
      <c r="F8" s="49">
        <v>457.64</v>
      </c>
      <c r="G8" s="50" t="s">
        <v>25</v>
      </c>
      <c r="H8" s="49">
        <v>457.64</v>
      </c>
      <c r="I8" s="37">
        <v>1769515</v>
      </c>
      <c r="J8" s="50" t="s">
        <v>25</v>
      </c>
      <c r="K8" s="37">
        <v>1180159</v>
      </c>
      <c r="L8" s="36">
        <v>589356</v>
      </c>
      <c r="M8" s="21" t="s">
        <v>2</v>
      </c>
      <c r="N8" s="4"/>
    </row>
    <row r="9" spans="1:14" s="5" customFormat="1" ht="21" customHeight="1" x14ac:dyDescent="0.3">
      <c r="A9" s="22"/>
      <c r="B9" s="35" t="s">
        <v>26</v>
      </c>
      <c r="C9" s="9"/>
      <c r="D9" s="10"/>
      <c r="E9" s="48" t="s">
        <v>25</v>
      </c>
      <c r="F9" s="49">
        <f>SUM(F10:F13)</f>
        <v>203.55</v>
      </c>
      <c r="G9" s="50" t="s">
        <v>25</v>
      </c>
      <c r="H9" s="49">
        <f>SUM(H10:H13)</f>
        <v>203.55</v>
      </c>
      <c r="I9" s="37">
        <f>SUM(I10:I13)</f>
        <v>857457</v>
      </c>
      <c r="J9" s="50" t="s">
        <v>25</v>
      </c>
      <c r="K9" s="37">
        <f t="shared" ref="K9:L9" si="0">SUM(K10:K13)</f>
        <v>571761</v>
      </c>
      <c r="L9" s="37">
        <f t="shared" si="0"/>
        <v>285696</v>
      </c>
      <c r="M9" s="41" t="s">
        <v>39</v>
      </c>
      <c r="N9" s="4"/>
    </row>
    <row r="10" spans="1:14" s="5" customFormat="1" ht="21" customHeight="1" x14ac:dyDescent="0.3">
      <c r="A10" s="8"/>
      <c r="B10" s="34" t="s">
        <v>27</v>
      </c>
      <c r="C10" s="9"/>
      <c r="D10" s="10"/>
      <c r="E10" s="42">
        <v>332.6</v>
      </c>
      <c r="F10" s="43">
        <v>19.48</v>
      </c>
      <c r="G10" s="44" t="s">
        <v>25</v>
      </c>
      <c r="H10" s="43">
        <v>19.48</v>
      </c>
      <c r="I10" s="38">
        <v>74655</v>
      </c>
      <c r="J10" s="44" t="s">
        <v>25</v>
      </c>
      <c r="K10" s="38">
        <v>49689</v>
      </c>
      <c r="L10" s="39">
        <v>24966</v>
      </c>
      <c r="M10" s="40" t="s">
        <v>40</v>
      </c>
      <c r="N10" s="4"/>
    </row>
    <row r="11" spans="1:14" s="5" customFormat="1" ht="21" customHeight="1" x14ac:dyDescent="0.3">
      <c r="A11" s="9"/>
      <c r="B11" s="7" t="s">
        <v>28</v>
      </c>
      <c r="C11" s="9"/>
      <c r="D11" s="10"/>
      <c r="E11" s="42">
        <v>339.36</v>
      </c>
      <c r="F11" s="43">
        <v>10.49</v>
      </c>
      <c r="G11" s="44" t="s">
        <v>25</v>
      </c>
      <c r="H11" s="43">
        <v>10.49</v>
      </c>
      <c r="I11" s="38">
        <v>42198</v>
      </c>
      <c r="J11" s="44" t="s">
        <v>25</v>
      </c>
      <c r="K11" s="38">
        <v>28217</v>
      </c>
      <c r="L11" s="39">
        <v>13981</v>
      </c>
      <c r="M11" s="40" t="s">
        <v>41</v>
      </c>
      <c r="N11" s="4"/>
    </row>
    <row r="12" spans="1:14" s="5" customFormat="1" ht="21" customHeight="1" x14ac:dyDescent="0.3">
      <c r="A12" s="9"/>
      <c r="B12" s="7" t="s">
        <v>29</v>
      </c>
      <c r="C12" s="9"/>
      <c r="D12" s="10"/>
      <c r="E12" s="42">
        <v>346.79</v>
      </c>
      <c r="F12" s="43">
        <v>151.93</v>
      </c>
      <c r="G12" s="44" t="s">
        <v>25</v>
      </c>
      <c r="H12" s="43">
        <v>151.93</v>
      </c>
      <c r="I12" s="38">
        <v>682768</v>
      </c>
      <c r="J12" s="44" t="s">
        <v>25</v>
      </c>
      <c r="K12" s="38">
        <v>455299</v>
      </c>
      <c r="L12" s="39">
        <v>227469</v>
      </c>
      <c r="M12" s="40" t="s">
        <v>42</v>
      </c>
      <c r="N12" s="4"/>
    </row>
    <row r="13" spans="1:14" s="5" customFormat="1" ht="21" customHeight="1" x14ac:dyDescent="0.3">
      <c r="A13" s="9"/>
      <c r="B13" s="7" t="s">
        <v>30</v>
      </c>
      <c r="C13" s="9"/>
      <c r="D13" s="10"/>
      <c r="E13" s="42">
        <v>354.26</v>
      </c>
      <c r="F13" s="43">
        <v>21.65</v>
      </c>
      <c r="G13" s="44" t="s">
        <v>25</v>
      </c>
      <c r="H13" s="43">
        <v>21.65</v>
      </c>
      <c r="I13" s="38">
        <v>57836</v>
      </c>
      <c r="J13" s="44" t="s">
        <v>25</v>
      </c>
      <c r="K13" s="38">
        <v>38556</v>
      </c>
      <c r="L13" s="39">
        <v>19280</v>
      </c>
      <c r="M13" s="40" t="s">
        <v>43</v>
      </c>
      <c r="N13" s="4"/>
    </row>
    <row r="14" spans="1:14" s="5" customFormat="1" ht="21" customHeight="1" x14ac:dyDescent="0.3">
      <c r="A14" s="9"/>
      <c r="B14" s="5" t="s">
        <v>31</v>
      </c>
      <c r="C14" s="9"/>
      <c r="D14" s="10"/>
      <c r="E14" s="48" t="s">
        <v>25</v>
      </c>
      <c r="F14" s="49">
        <f>SUM(F15:F16)</f>
        <v>180.19</v>
      </c>
      <c r="G14" s="50" t="s">
        <v>25</v>
      </c>
      <c r="H14" s="49">
        <f>SUM(H15:H16)</f>
        <v>180.19</v>
      </c>
      <c r="I14" s="37">
        <f>SUM(I15:I16)</f>
        <v>650667</v>
      </c>
      <c r="J14" s="50" t="s">
        <v>25</v>
      </c>
      <c r="K14" s="37">
        <f t="shared" ref="K14:L14" si="1">SUM(K15:K16)</f>
        <v>434099</v>
      </c>
      <c r="L14" s="37">
        <f t="shared" si="1"/>
        <v>216568</v>
      </c>
      <c r="M14" s="41" t="s">
        <v>44</v>
      </c>
      <c r="N14" s="4"/>
    </row>
    <row r="15" spans="1:14" s="5" customFormat="1" ht="21" customHeight="1" x14ac:dyDescent="0.3">
      <c r="A15" s="9"/>
      <c r="B15" s="7" t="s">
        <v>32</v>
      </c>
      <c r="C15" s="9"/>
      <c r="D15" s="10"/>
      <c r="E15" s="42">
        <v>319</v>
      </c>
      <c r="F15" s="43">
        <v>179.85</v>
      </c>
      <c r="G15" s="44" t="s">
        <v>25</v>
      </c>
      <c r="H15" s="43">
        <v>179.85</v>
      </c>
      <c r="I15" s="38">
        <v>648867</v>
      </c>
      <c r="J15" s="44" t="s">
        <v>25</v>
      </c>
      <c r="K15" s="38">
        <v>432899</v>
      </c>
      <c r="L15" s="39">
        <v>215968</v>
      </c>
      <c r="M15" s="40" t="s">
        <v>45</v>
      </c>
      <c r="N15" s="4"/>
    </row>
    <row r="16" spans="1:14" s="5" customFormat="1" ht="21" customHeight="1" x14ac:dyDescent="0.3">
      <c r="A16" s="9"/>
      <c r="B16" s="7" t="s">
        <v>33</v>
      </c>
      <c r="C16" s="9"/>
      <c r="D16" s="10"/>
      <c r="E16" s="42">
        <v>324.91000000000003</v>
      </c>
      <c r="F16" s="43">
        <v>0.34</v>
      </c>
      <c r="G16" s="44" t="s">
        <v>25</v>
      </c>
      <c r="H16" s="43">
        <v>0.34</v>
      </c>
      <c r="I16" s="38">
        <v>1800</v>
      </c>
      <c r="J16" s="44" t="s">
        <v>25</v>
      </c>
      <c r="K16" s="38">
        <v>1200</v>
      </c>
      <c r="L16" s="39">
        <v>600</v>
      </c>
      <c r="M16" s="40" t="s">
        <v>46</v>
      </c>
      <c r="N16" s="4"/>
    </row>
    <row r="17" spans="1:14" s="5" customFormat="1" ht="21" customHeight="1" x14ac:dyDescent="0.3">
      <c r="A17" s="9"/>
      <c r="B17" s="5" t="s">
        <v>34</v>
      </c>
      <c r="C17" s="9"/>
      <c r="D17" s="10"/>
      <c r="E17" s="48" t="s">
        <v>25</v>
      </c>
      <c r="F17" s="49">
        <f>SUM(F18:F21)</f>
        <v>73.899999999999991</v>
      </c>
      <c r="G17" s="50" t="s">
        <v>25</v>
      </c>
      <c r="H17" s="49">
        <f>SUM(H18:H21)</f>
        <v>73.899999999999991</v>
      </c>
      <c r="I17" s="37">
        <f>SUM(I18:I21)</f>
        <v>261391</v>
      </c>
      <c r="J17" s="50" t="s">
        <v>25</v>
      </c>
      <c r="K17" s="37">
        <f t="shared" ref="K17:L17" si="2">SUM(K18:K21)</f>
        <v>174299</v>
      </c>
      <c r="L17" s="37">
        <f t="shared" si="2"/>
        <v>87092</v>
      </c>
      <c r="M17" s="41" t="s">
        <v>47</v>
      </c>
      <c r="N17" s="4"/>
    </row>
    <row r="18" spans="1:14" s="7" customFormat="1" ht="21" customHeight="1" x14ac:dyDescent="0.3">
      <c r="B18" s="7" t="s">
        <v>35</v>
      </c>
      <c r="D18" s="11"/>
      <c r="E18" s="42">
        <v>297.02999999999997</v>
      </c>
      <c r="F18" s="43" t="s">
        <v>25</v>
      </c>
      <c r="G18" s="44" t="s">
        <v>25</v>
      </c>
      <c r="H18" s="43" t="s">
        <v>25</v>
      </c>
      <c r="I18" s="43" t="s">
        <v>25</v>
      </c>
      <c r="J18" s="43" t="s">
        <v>25</v>
      </c>
      <c r="K18" s="43" t="s">
        <v>25</v>
      </c>
      <c r="L18" s="43" t="s">
        <v>25</v>
      </c>
      <c r="M18" s="40" t="s">
        <v>48</v>
      </c>
      <c r="N18" s="12"/>
    </row>
    <row r="19" spans="1:14" s="7" customFormat="1" ht="21" customHeight="1" x14ac:dyDescent="0.3">
      <c r="B19" s="7" t="s">
        <v>36</v>
      </c>
      <c r="D19" s="11"/>
      <c r="E19" s="42">
        <v>303.5</v>
      </c>
      <c r="F19" s="43">
        <v>73.27</v>
      </c>
      <c r="G19" s="44" t="s">
        <v>25</v>
      </c>
      <c r="H19" s="43">
        <v>73.27</v>
      </c>
      <c r="I19" s="38">
        <v>257182</v>
      </c>
      <c r="J19" s="44" t="s">
        <v>25</v>
      </c>
      <c r="K19" s="38">
        <v>171493</v>
      </c>
      <c r="L19" s="39">
        <v>85689</v>
      </c>
      <c r="M19" s="40" t="s">
        <v>49</v>
      </c>
      <c r="N19" s="12"/>
    </row>
    <row r="20" spans="1:14" s="7" customFormat="1" ht="21" customHeight="1" x14ac:dyDescent="0.3">
      <c r="B20" s="7" t="s">
        <v>37</v>
      </c>
      <c r="D20" s="11"/>
      <c r="E20" s="42">
        <v>309.87</v>
      </c>
      <c r="F20" s="43">
        <v>0.02</v>
      </c>
      <c r="G20" s="44" t="s">
        <v>25</v>
      </c>
      <c r="H20" s="43">
        <v>0.02</v>
      </c>
      <c r="I20" s="38">
        <v>540</v>
      </c>
      <c r="J20" s="44" t="s">
        <v>25</v>
      </c>
      <c r="K20" s="38">
        <v>360</v>
      </c>
      <c r="L20" s="39">
        <v>180</v>
      </c>
      <c r="M20" s="40" t="s">
        <v>50</v>
      </c>
      <c r="N20" s="12"/>
    </row>
    <row r="21" spans="1:14" s="7" customFormat="1" ht="21" customHeight="1" x14ac:dyDescent="0.3">
      <c r="B21" s="7" t="s">
        <v>38</v>
      </c>
      <c r="D21" s="11"/>
      <c r="E21" s="45"/>
      <c r="F21" s="46">
        <v>0.61</v>
      </c>
      <c r="G21" s="47" t="s">
        <v>25</v>
      </c>
      <c r="H21" s="46">
        <v>0.61</v>
      </c>
      <c r="I21" s="38">
        <v>3669</v>
      </c>
      <c r="J21" s="47" t="s">
        <v>25</v>
      </c>
      <c r="K21" s="38">
        <v>2446</v>
      </c>
      <c r="L21" s="39">
        <v>1223</v>
      </c>
      <c r="M21" s="40" t="s">
        <v>51</v>
      </c>
      <c r="N21" s="12"/>
    </row>
    <row r="22" spans="1:14" s="7" customFormat="1" ht="3" customHeight="1" x14ac:dyDescent="0.3">
      <c r="A22" s="13"/>
      <c r="B22" s="13"/>
      <c r="C22" s="13"/>
      <c r="D22" s="14"/>
      <c r="E22" s="13"/>
      <c r="F22" s="15"/>
      <c r="G22" s="16"/>
      <c r="H22" s="13"/>
      <c r="I22" s="16"/>
      <c r="J22" s="13"/>
      <c r="K22" s="16"/>
      <c r="L22" s="13"/>
      <c r="M22" s="15"/>
      <c r="N22" s="12"/>
    </row>
    <row r="23" spans="1:14" s="7" customFormat="1" ht="3" customHeight="1" x14ac:dyDescent="0.3">
      <c r="A23" s="12"/>
      <c r="B23" s="12"/>
      <c r="M23" s="12"/>
      <c r="N23" s="12"/>
    </row>
    <row r="24" spans="1:14" s="19" customFormat="1" ht="16.5" customHeight="1" x14ac:dyDescent="0.25">
      <c r="A24" s="20" t="s">
        <v>11</v>
      </c>
      <c r="B24" s="20"/>
      <c r="C24" s="20"/>
      <c r="D24" s="20"/>
      <c r="E24" s="20"/>
      <c r="F24" s="20"/>
      <c r="I24" s="20" t="s">
        <v>20</v>
      </c>
      <c r="J24" s="20"/>
      <c r="K24" s="20"/>
      <c r="L24" s="20"/>
      <c r="M24" s="20"/>
      <c r="N24" s="20"/>
    </row>
    <row r="25" spans="1:14" s="19" customFormat="1" ht="19.5" customHeight="1" x14ac:dyDescent="0.25">
      <c r="B25" s="20" t="s">
        <v>8</v>
      </c>
      <c r="C25" s="20"/>
      <c r="D25" s="20"/>
      <c r="E25" s="20"/>
      <c r="F25" s="20"/>
      <c r="I25" s="20" t="s">
        <v>10</v>
      </c>
      <c r="J25" s="20"/>
      <c r="K25" s="20"/>
      <c r="L25" s="20"/>
      <c r="M25" s="20"/>
      <c r="N25" s="20"/>
    </row>
    <row r="26" spans="1:14" s="19" customFormat="1" ht="15.75" x14ac:dyDescent="0.25">
      <c r="A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s="19" customFormat="1" ht="15.75" x14ac:dyDescent="0.25">
      <c r="A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7" customFormat="1" ht="17.2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7" customFormat="1" ht="17.2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s="7" customFormat="1" ht="17.25" x14ac:dyDescent="0.3">
      <c r="A30" s="12"/>
      <c r="B30" s="12"/>
      <c r="C30" s="12"/>
      <c r="D30" s="12"/>
      <c r="E30" s="12"/>
      <c r="F30" s="51"/>
      <c r="G30" s="51"/>
      <c r="H30" s="51"/>
      <c r="I30" s="51"/>
      <c r="J30" s="51"/>
      <c r="K30" s="51"/>
      <c r="L30" s="51"/>
      <c r="M30" s="12"/>
      <c r="N30" s="12"/>
    </row>
    <row r="31" spans="1:14" s="7" customFormat="1" ht="17.2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s="7" customFormat="1" ht="17.2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s="7" customFormat="1" ht="17.2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s="7" customFormat="1" ht="17.2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s="7" customFormat="1" ht="17.2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s="7" customFormat="1" ht="17.2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s="7" customFormat="1" ht="17.2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s="7" customFormat="1" ht="17.2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s="7" customFormat="1" ht="17.2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s="7" customFormat="1" ht="17.2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s="7" customFormat="1" ht="17.2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s="7" customFormat="1" ht="17.2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s="7" customFormat="1" ht="17.25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s="7" customFormat="1" ht="17.2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s="7" customFormat="1" ht="17.25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s="7" customFormat="1" ht="17.25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2020-03-19T09:33:30Z</cp:lastPrinted>
  <dcterms:created xsi:type="dcterms:W3CDTF">2004-08-20T21:28:46Z</dcterms:created>
  <dcterms:modified xsi:type="dcterms:W3CDTF">2020-03-20T07:52:14Z</dcterms:modified>
</cp:coreProperties>
</file>