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1\นำเข้าฐาน\"/>
    </mc:Choice>
  </mc:AlternateContent>
  <bookViews>
    <workbookView xWindow="0" yWindow="0" windowWidth="20490" windowHeight="7545"/>
  </bookViews>
  <sheets>
    <sheet name="ตารางที่6" sheetId="1" r:id="rId1"/>
  </sheets>
  <definedNames>
    <definedName name="_xlnm.Print_Area" localSheetId="0">ตารางที่6!$A$1:$D$24</definedName>
  </definedNames>
  <calcPr calcId="162913"/>
</workbook>
</file>

<file path=xl/calcChain.xml><?xml version="1.0" encoding="utf-8"?>
<calcChain xmlns="http://schemas.openxmlformats.org/spreadsheetml/2006/main">
  <c r="B16" i="1" l="1"/>
  <c r="C16" i="1"/>
  <c r="C15" i="1" s="1"/>
  <c r="D16" i="1"/>
  <c r="B17" i="1"/>
  <c r="C17" i="1"/>
  <c r="D17" i="1"/>
  <c r="D15" i="1" s="1"/>
  <c r="B18" i="1"/>
  <c r="C18" i="1"/>
  <c r="D18" i="1"/>
  <c r="B19" i="1"/>
  <c r="C19" i="1"/>
  <c r="D19" i="1"/>
  <c r="B20" i="1"/>
  <c r="C20" i="1"/>
  <c r="D20" i="1"/>
  <c r="B15" i="1" l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<sst xmlns="http://schemas.openxmlformats.org/spreadsheetml/2006/main" count="28" uniqueCount="16">
  <si>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</si>
  <si>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</si>
  <si>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</si>
  <si>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</si>
  <si>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</si>
  <si>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</si>
  <si>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</si>
  <si>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</si>
  <si>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</si>
  <si>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</si>
  <si>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</si>
  <si>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</si>
  <si>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</si>
  <si>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</si>
  <si>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ที่มา : การสำรวจภาวะการทำงานของประชากร จังหวัดพิษณุโลก  ไตรมาสที่ 1  (มกราคม - มีนาคม)  พ.ศ. 2561</t>
  </si>
  <si>
    <t>ตารางที่ 5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</si>
</sst>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>
      <selection activeCell="A2" sqref="A2"/>
    </sheetView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15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15">
        <v>483393.85</v>
      </c>
      <c r="C6" s="15">
        <v>258857.43</v>
      </c>
      <c r="D6" s="15">
        <v>224536.42</v>
      </c>
      <c r="E6" s="7"/>
    </row>
    <row r="7" spans="1:8" s="3" customFormat="1" x14ac:dyDescent="0.35">
      <c r="A7" s="16" t="s">
        <v>6</v>
      </c>
      <c r="B7" s="17">
        <v>11732.97</v>
      </c>
      <c r="C7" s="17">
        <v>8549.17</v>
      </c>
      <c r="D7" s="17">
        <v>3183.8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51184.75</v>
      </c>
      <c r="C8" s="17">
        <v>21891.96</v>
      </c>
      <c r="D8" s="17">
        <v>29292.79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158223.38</v>
      </c>
      <c r="C9" s="17">
        <v>87737.27</v>
      </c>
      <c r="D9" s="17">
        <v>70486.100000000006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173194.14</v>
      </c>
      <c r="C10" s="17">
        <v>108546.56</v>
      </c>
      <c r="D10" s="17">
        <v>64647.58</v>
      </c>
      <c r="E10" s="7"/>
      <c r="F10" s="15"/>
      <c r="G10" s="17"/>
      <c r="H10" s="17"/>
    </row>
    <row r="11" spans="1:8" x14ac:dyDescent="0.35">
      <c r="A11" s="16" t="s">
        <v>2</v>
      </c>
      <c r="B11" s="17">
        <v>89058.62</v>
      </c>
      <c r="C11" s="17">
        <v>32132.47</v>
      </c>
      <c r="D11" s="17">
        <v>56926.15</v>
      </c>
      <c r="E11" s="7"/>
      <c r="F11" s="15"/>
      <c r="G11" s="17"/>
      <c r="H11" s="17"/>
    </row>
    <row r="12" spans="1:8" x14ac:dyDescent="0.35">
      <c r="A12" s="18" t="s">
        <v>1</v>
      </c>
      <c r="B12" s="19" t="s">
        <v>0</v>
      </c>
      <c r="C12" s="19" t="s">
        <v>0</v>
      </c>
      <c r="D12" s="19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100.00000206870649</v>
      </c>
      <c r="C15" s="22">
        <f>SUM(C16:C21)</f>
        <v>100</v>
      </c>
      <c r="D15" s="22">
        <f>SUM(D16:D21)</f>
        <v>99.999999999999986</v>
      </c>
      <c r="E15" s="6"/>
    </row>
    <row r="16" spans="1:8" s="3" customFormat="1" x14ac:dyDescent="0.5">
      <c r="A16" s="16" t="s">
        <v>6</v>
      </c>
      <c r="B16" s="23">
        <f>(B7/$B$6)*100</f>
        <v>2.4272071314105461</v>
      </c>
      <c r="C16" s="23">
        <f>(C7/$C$6)*100</f>
        <v>3.3026558287316687</v>
      </c>
      <c r="D16" s="23">
        <f>(D7/$D$6)*100</f>
        <v>1.4179436903821661</v>
      </c>
      <c r="E16" s="4"/>
    </row>
    <row r="17" spans="1:5" s="3" customFormat="1" x14ac:dyDescent="0.5">
      <c r="A17" s="16" t="s">
        <v>5</v>
      </c>
      <c r="B17" s="23">
        <f>(B8/$B$6)*100</f>
        <v>10.588622507299172</v>
      </c>
      <c r="C17" s="23">
        <f>(C8/$C$6)*100</f>
        <v>8.4571495591221773</v>
      </c>
      <c r="D17" s="23">
        <f>(D8/$D$6)*100</f>
        <v>13.045896964064893</v>
      </c>
      <c r="E17" s="4"/>
    </row>
    <row r="18" spans="1:5" s="3" customFormat="1" x14ac:dyDescent="0.5">
      <c r="A18" s="16" t="s">
        <v>4</v>
      </c>
      <c r="B18" s="23">
        <f>(B9/$B$6)*100</f>
        <v>32.731773480361824</v>
      </c>
      <c r="C18" s="23">
        <f>(C9/$C$6)*100</f>
        <v>33.894051254391272</v>
      </c>
      <c r="D18" s="23">
        <f>(D9/$D$6)*100</f>
        <v>31.39183389492003</v>
      </c>
      <c r="E18" s="4"/>
    </row>
    <row r="19" spans="1:5" s="3" customFormat="1" x14ac:dyDescent="0.5">
      <c r="A19" s="16" t="s">
        <v>3</v>
      </c>
      <c r="B19" s="23">
        <f>(B10/$B$6)*100</f>
        <v>35.828784333933918</v>
      </c>
      <c r="C19" s="23">
        <f>(C10/$C$6)*100</f>
        <v>41.932951277465747</v>
      </c>
      <c r="D19" s="23">
        <f>(D10/$D$6)*100</f>
        <v>28.791578666837207</v>
      </c>
      <c r="E19" s="4"/>
    </row>
    <row r="20" spans="1:5" x14ac:dyDescent="0.35">
      <c r="A20" s="16" t="s">
        <v>2</v>
      </c>
      <c r="B20" s="23">
        <f>(B11/$B$6)*100</f>
        <v>18.423614615701048</v>
      </c>
      <c r="C20" s="23">
        <f>(C11/$C$6)*100</f>
        <v>12.413192080289139</v>
      </c>
      <c r="D20" s="23">
        <f>(D11/$D$6)*100</f>
        <v>25.352746783795698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2019-03-29T09:34:08Z</dcterms:modified>
</cp:coreProperties>
</file>