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5" sheetId="2" r:id="rId1"/>
  </sheets>
  <definedNames>
    <definedName name="_xlnm.Print_Area" localSheetId="0">'5'!$A$1:$F$35</definedName>
  </definedNames>
  <calcPr calcId="152511"/>
</workbook>
</file>

<file path=xl/calcChain.xml><?xml version="1.0" encoding="utf-8"?>
<calcChain xmlns="http://schemas.openxmlformats.org/spreadsheetml/2006/main">
  <c r="D20" i="2" l="1"/>
  <c r="D34" i="2"/>
  <c r="D32" i="2"/>
  <c r="D30" i="2"/>
  <c r="D27" i="2"/>
  <c r="D26" i="2"/>
  <c r="D25" i="2"/>
  <c r="D24" i="2"/>
  <c r="D23" i="2"/>
  <c r="D22" i="2"/>
  <c r="D21" i="2"/>
  <c r="C29" i="2"/>
  <c r="C34" i="2"/>
  <c r="C32" i="2"/>
  <c r="C31" i="2"/>
  <c r="C30" i="2"/>
  <c r="C27" i="2"/>
  <c r="C26" i="2"/>
  <c r="C25" i="2"/>
  <c r="C24" i="2"/>
  <c r="C22" i="2"/>
  <c r="C21" i="2"/>
  <c r="B20" i="2"/>
  <c r="B34" i="2"/>
  <c r="B32" i="2"/>
  <c r="B31" i="2"/>
  <c r="B30" i="2"/>
  <c r="B27" i="2"/>
  <c r="B26" i="2"/>
  <c r="B24" i="2"/>
  <c r="B23" i="2"/>
  <c r="B22" i="2"/>
  <c r="B21" i="2"/>
  <c r="D9" i="2"/>
  <c r="C9" i="2"/>
  <c r="B9" i="2"/>
  <c r="D13" i="2"/>
  <c r="C13" i="2"/>
  <c r="B13" i="2"/>
</calcChain>
</file>

<file path=xl/sharedStrings.xml><?xml version="1.0" encoding="utf-8"?>
<sst xmlns="http://schemas.openxmlformats.org/spreadsheetml/2006/main" count="50" uniqueCount="24">
  <si>
    <t>รวม</t>
  </si>
  <si>
    <t>ยอดรวม</t>
  </si>
  <si>
    <t>ชาย</t>
  </si>
  <si>
    <t>หญิง</t>
  </si>
  <si>
    <t>จำนวน (คน)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</si>
  <si>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</si>
  <si>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</si>
  <si>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</si>
  <si>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</si>
  <si>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</si>
  <si>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</si>
  <si>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</si>
  <si>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</si>
  <si>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</si>
  <si>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</si>
  <si>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</si>
  <si>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</si>
  <si>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</si>
  <si>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</si>
  <si>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</si>
  <si>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</si>
  <si>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</si>
  <si>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ตารางที่ 5 จำนวนและร้อยละของประชากรอายุ 15 ปีขึ้นไป จำแนกตามระดับการศึกษาที่สำเร็จ และเพศ  ไตรมาส 4 ปี 2561</t>
  </si>
  <si>
    <t>หมายเหตุ : “-” มีข้อมูล แต่น้อยกว่า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</si>
</sst>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sz val="16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vertical="top" wrapText="1"/>
    </xf>
    <xf numFmtId="0" fontId="6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center"/>
    </xf>
    <xf numFmtId="0" fontId="3" fillId="0" borderId="10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right" indent="2"/>
    </xf>
    <xf numFmtId="3" fontId="3" fillId="0" borderId="7" xfId="0" applyNumberFormat="1" applyFont="1" applyFill="1" applyBorder="1" applyAlignment="1">
      <alignment horizontal="right" indent="2"/>
    </xf>
    <xf numFmtId="0" fontId="3" fillId="0" borderId="7" xfId="0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87" fontId="2" fillId="0" borderId="7" xfId="0" applyNumberFormat="1" applyFont="1" applyBorder="1" applyAlignment="1">
      <alignment horizontal="right" wrapText="1" indent="2"/>
    </xf>
    <xf numFmtId="187" fontId="3" fillId="0" borderId="7" xfId="0" applyNumberFormat="1" applyFont="1" applyBorder="1" applyAlignment="1">
      <alignment horizontal="right" wrapText="1" indent="2"/>
    </xf>
    <xf numFmtId="0" fontId="3" fillId="0" borderId="11" xfId="0" applyFont="1" applyBorder="1" applyAlignment="1">
      <alignment vertical="top" wrapText="1"/>
    </xf>
    <xf numFmtId="187" fontId="3" fillId="0" borderId="16" xfId="0" applyNumberFormat="1" applyFont="1" applyBorder="1" applyAlignment="1">
      <alignment horizontal="right" wrapText="1" indent="2"/>
    </xf>
    <xf numFmtId="0" fontId="5" fillId="0" borderId="0" xfId="2" applyFont="1"/>
    <xf numFmtId="0" fontId="3" fillId="0" borderId="0" xfId="0" applyFont="1" applyBorder="1"/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87" fontId="2" fillId="3" borderId="13" xfId="0" applyNumberFormat="1" applyFont="1" applyFill="1" applyBorder="1" applyAlignment="1">
      <alignment horizontal="center" wrapText="1"/>
    </xf>
    <xf numFmtId="187" fontId="2" fillId="3" borderId="14" xfId="0" applyNumberFormat="1" applyFont="1" applyFill="1" applyBorder="1" applyAlignment="1">
      <alignment horizontal="center" wrapText="1"/>
    </xf>
    <xf numFmtId="187" fontId="2" fillId="3" borderId="15" xfId="0" applyNumberFormat="1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5"/>
  <sheetViews>
    <sheetView tabSelected="1" zoomScale="90" zoomScaleNormal="90" workbookViewId="0">
      <selection activeCell="C10" sqref="C10"/>
    </sheetView>
  </sheetViews>
  <sheetFormatPr defaultColWidth="9.140625" defaultRowHeight="24" x14ac:dyDescent="0.55000000000000004"/>
  <cols>
    <col min="1" max="1" width="26.140625" style="2" customWidth="1"/>
    <col min="2" max="4" width="22.140625" style="7" customWidth="1"/>
    <col min="5" max="5" width="19.5703125" style="7" customWidth="1"/>
    <col min="6" max="7" width="19.5703125" style="2" customWidth="1"/>
    <col min="8" max="16384" width="9.140625" style="2"/>
  </cols>
  <sheetData>
    <row r="1" spans="1:7" ht="24.75" thickBot="1" x14ac:dyDescent="0.6">
      <c r="A1" s="1" t="s">
        <v>22</v>
      </c>
      <c r="E1" s="2"/>
    </row>
    <row r="2" spans="1:7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  <c r="E2" s="2"/>
    </row>
    <row r="3" spans="1:7" s="5" customFormat="1" ht="24.75" thickBot="1" x14ac:dyDescent="0.6">
      <c r="A3" s="8"/>
      <c r="B3" s="23" t="s">
        <v>4</v>
      </c>
      <c r="C3" s="24"/>
      <c r="D3" s="25"/>
    </row>
    <row r="4" spans="1:7" s="5" customFormat="1" x14ac:dyDescent="0.55000000000000004">
      <c r="A4" s="9" t="s">
        <v>1</v>
      </c>
      <c r="B4" s="10">
        <v>1253166</v>
      </c>
      <c r="C4" s="10">
        <v>606327</v>
      </c>
      <c r="D4" s="10">
        <v>646839</v>
      </c>
      <c r="E4" s="11"/>
      <c r="F4" s="11"/>
      <c r="G4" s="11"/>
    </row>
    <row r="5" spans="1:7" s="5" customFormat="1" x14ac:dyDescent="0.55000000000000004">
      <c r="A5" s="12" t="s">
        <v>7</v>
      </c>
      <c r="B5" s="13">
        <v>34987</v>
      </c>
      <c r="C5" s="13">
        <v>12921</v>
      </c>
      <c r="D5" s="13">
        <v>22066</v>
      </c>
      <c r="F5" s="2"/>
    </row>
    <row r="6" spans="1:7" s="1" customFormat="1" x14ac:dyDescent="0.55000000000000004">
      <c r="A6" s="12" t="s">
        <v>8</v>
      </c>
      <c r="B6" s="13">
        <v>291415</v>
      </c>
      <c r="C6" s="13">
        <v>123360</v>
      </c>
      <c r="D6" s="13">
        <v>168055</v>
      </c>
      <c r="F6" s="2"/>
    </row>
    <row r="7" spans="1:7" x14ac:dyDescent="0.55000000000000004">
      <c r="A7" s="12" t="s">
        <v>9</v>
      </c>
      <c r="B7" s="13">
        <v>314345</v>
      </c>
      <c r="C7" s="13">
        <v>166388</v>
      </c>
      <c r="D7" s="13">
        <v>147957</v>
      </c>
    </row>
    <row r="8" spans="1:7" x14ac:dyDescent="0.55000000000000004">
      <c r="A8" s="12" t="s">
        <v>10</v>
      </c>
      <c r="B8" s="13">
        <v>242415</v>
      </c>
      <c r="C8" s="13">
        <v>132274</v>
      </c>
      <c r="D8" s="13">
        <v>110141</v>
      </c>
    </row>
    <row r="9" spans="1:7" x14ac:dyDescent="0.55000000000000004">
      <c r="A9" s="12" t="s">
        <v>11</v>
      </c>
      <c r="B9" s="14">
        <f>SUM(B10:B12)</f>
        <v>183581</v>
      </c>
      <c r="C9" s="14">
        <f>SUM(C10:C12)</f>
        <v>97074</v>
      </c>
      <c r="D9" s="14">
        <f>SUM(D10:D12)</f>
        <v>86507</v>
      </c>
      <c r="E9" s="2"/>
    </row>
    <row r="10" spans="1:7" x14ac:dyDescent="0.55000000000000004">
      <c r="A10" s="12" t="s">
        <v>12</v>
      </c>
      <c r="B10" s="13">
        <v>133529</v>
      </c>
      <c r="C10" s="13">
        <v>72693</v>
      </c>
      <c r="D10" s="13">
        <v>60836</v>
      </c>
    </row>
    <row r="11" spans="1:7" x14ac:dyDescent="0.55000000000000004">
      <c r="A11" s="12" t="s">
        <v>13</v>
      </c>
      <c r="B11" s="13">
        <v>50052</v>
      </c>
      <c r="C11" s="13">
        <v>24381</v>
      </c>
      <c r="D11" s="13">
        <v>25671</v>
      </c>
    </row>
    <row r="12" spans="1:7" x14ac:dyDescent="0.55000000000000004">
      <c r="A12" s="12" t="s">
        <v>14</v>
      </c>
      <c r="B12" s="13" t="s">
        <v>21</v>
      </c>
      <c r="C12" s="15" t="s">
        <v>21</v>
      </c>
      <c r="D12" s="15" t="s">
        <v>21</v>
      </c>
    </row>
    <row r="13" spans="1:7" x14ac:dyDescent="0.55000000000000004">
      <c r="A13" s="12" t="s">
        <v>15</v>
      </c>
      <c r="B13" s="14">
        <f>SUM(B14:B16)</f>
        <v>184658</v>
      </c>
      <c r="C13" s="14">
        <f>SUM(C14:C16)</f>
        <v>73198</v>
      </c>
      <c r="D13" s="14">
        <f>SUM(D14:D16)</f>
        <v>111460</v>
      </c>
    </row>
    <row r="14" spans="1:7" x14ac:dyDescent="0.55000000000000004">
      <c r="A14" s="12" t="s">
        <v>16</v>
      </c>
      <c r="B14" s="13">
        <v>106974</v>
      </c>
      <c r="C14" s="13">
        <v>41889</v>
      </c>
      <c r="D14" s="13">
        <v>65085</v>
      </c>
    </row>
    <row r="15" spans="1:7" x14ac:dyDescent="0.55000000000000004">
      <c r="A15" s="12" t="s">
        <v>17</v>
      </c>
      <c r="B15" s="13">
        <v>50604</v>
      </c>
      <c r="C15" s="13">
        <v>22403</v>
      </c>
      <c r="D15" s="13">
        <v>28201</v>
      </c>
    </row>
    <row r="16" spans="1:7" x14ac:dyDescent="0.55000000000000004">
      <c r="A16" s="12" t="s">
        <v>18</v>
      </c>
      <c r="B16" s="13">
        <v>27080</v>
      </c>
      <c r="C16" s="13">
        <v>8906</v>
      </c>
      <c r="D16" s="13">
        <v>18174</v>
      </c>
      <c r="E16" s="2"/>
    </row>
    <row r="17" spans="1:6" x14ac:dyDescent="0.55000000000000004">
      <c r="A17" s="12" t="s">
        <v>19</v>
      </c>
      <c r="B17" s="13" t="s">
        <v>21</v>
      </c>
      <c r="C17" s="15" t="s">
        <v>21</v>
      </c>
      <c r="D17" s="15" t="s">
        <v>21</v>
      </c>
    </row>
    <row r="18" spans="1:6" ht="24.75" thickBot="1" x14ac:dyDescent="0.6">
      <c r="A18" s="12" t="s">
        <v>20</v>
      </c>
      <c r="B18" s="16">
        <v>1765</v>
      </c>
      <c r="C18" s="16">
        <v>1112</v>
      </c>
      <c r="D18" s="16">
        <v>653</v>
      </c>
    </row>
    <row r="19" spans="1:6" ht="24.75" thickBot="1" x14ac:dyDescent="0.6">
      <c r="A19" s="6"/>
      <c r="B19" s="26" t="s">
        <v>5</v>
      </c>
      <c r="C19" s="27"/>
      <c r="D19" s="28"/>
      <c r="E19" s="2"/>
    </row>
    <row r="20" spans="1:6" x14ac:dyDescent="0.55000000000000004">
      <c r="A20" s="9" t="s">
        <v>1</v>
      </c>
      <c r="B20" s="17">
        <f>SUM(B21,B22,B23,B24,B25,B29,B34)</f>
        <v>100.01530555409259</v>
      </c>
      <c r="C20" s="17">
        <v>100</v>
      </c>
      <c r="D20" s="17">
        <f>SUM(D21,D22,D23,D24,D25,D29,D34)</f>
        <v>99.968509629134914</v>
      </c>
    </row>
    <row r="21" spans="1:6" x14ac:dyDescent="0.55000000000000004">
      <c r="A21" s="12" t="s">
        <v>7</v>
      </c>
      <c r="B21" s="18">
        <f>B5*100/B4</f>
        <v>2.7918887042897746</v>
      </c>
      <c r="C21" s="18">
        <f>C5*100/C4</f>
        <v>2.1310283065078743</v>
      </c>
      <c r="D21" s="18">
        <f>D5*100/D4</f>
        <v>3.4113589316661486</v>
      </c>
    </row>
    <row r="22" spans="1:6" x14ac:dyDescent="0.55000000000000004">
      <c r="A22" s="12" t="s">
        <v>8</v>
      </c>
      <c r="B22" s="18">
        <f>B6*100/B4</f>
        <v>23.254301505147762</v>
      </c>
      <c r="C22" s="18">
        <f>C6*100/C4</f>
        <v>20.345457154307823</v>
      </c>
      <c r="D22" s="18">
        <f>D6*100/D4</f>
        <v>25.980962805273027</v>
      </c>
    </row>
    <row r="23" spans="1:6" x14ac:dyDescent="0.55000000000000004">
      <c r="A23" s="12" t="s">
        <v>9</v>
      </c>
      <c r="B23" s="18">
        <f>B7*100/B4</f>
        <v>25.08406707491266</v>
      </c>
      <c r="C23" s="18">
        <v>27.5</v>
      </c>
      <c r="D23" s="18">
        <f>D7*100/D4</f>
        <v>22.873852689772882</v>
      </c>
    </row>
    <row r="24" spans="1:6" x14ac:dyDescent="0.55000000000000004">
      <c r="A24" s="12" t="s">
        <v>10</v>
      </c>
      <c r="B24" s="18">
        <f>B8*100/B4</f>
        <v>19.344204997582125</v>
      </c>
      <c r="C24" s="18">
        <f>C8*100/C4</f>
        <v>21.815620943814146</v>
      </c>
      <c r="D24" s="18">
        <f>D8*100/D4</f>
        <v>17.027575640924557</v>
      </c>
    </row>
    <row r="25" spans="1:6" x14ac:dyDescent="0.55000000000000004">
      <c r="A25" s="12" t="s">
        <v>11</v>
      </c>
      <c r="B25" s="18">
        <v>14.7</v>
      </c>
      <c r="C25" s="18">
        <f>C9*100/C4</f>
        <v>16.010172728577153</v>
      </c>
      <c r="D25" s="18">
        <f>D9*100/D4</f>
        <v>13.37380708337005</v>
      </c>
    </row>
    <row r="26" spans="1:6" x14ac:dyDescent="0.55000000000000004">
      <c r="A26" s="12" t="s">
        <v>12</v>
      </c>
      <c r="B26" s="18">
        <f>B10*100/B4</f>
        <v>10.655332174668001</v>
      </c>
      <c r="C26" s="18">
        <f>C10*100/C4</f>
        <v>11.989075201994963</v>
      </c>
      <c r="D26" s="18">
        <f>D10*100/D4</f>
        <v>9.4051224493266492</v>
      </c>
      <c r="F26" s="22"/>
    </row>
    <row r="27" spans="1:6" x14ac:dyDescent="0.55000000000000004">
      <c r="A27" s="12" t="s">
        <v>13</v>
      </c>
      <c r="B27" s="18">
        <f>B11*100/B4</f>
        <v>3.9940438856464349</v>
      </c>
      <c r="C27" s="18">
        <f>C11*100/C4</f>
        <v>4.0210975265821904</v>
      </c>
      <c r="D27" s="18">
        <f>D11*100/D4</f>
        <v>3.9686846340434019</v>
      </c>
    </row>
    <row r="28" spans="1:6" x14ac:dyDescent="0.55000000000000004">
      <c r="A28" s="12" t="s">
        <v>14</v>
      </c>
      <c r="B28" s="18" t="s">
        <v>21</v>
      </c>
      <c r="C28" s="18" t="s">
        <v>21</v>
      </c>
      <c r="D28" s="18" t="s">
        <v>21</v>
      </c>
    </row>
    <row r="29" spans="1:6" x14ac:dyDescent="0.55000000000000004">
      <c r="A29" s="12" t="s">
        <v>15</v>
      </c>
      <c r="B29" s="18">
        <v>14.7</v>
      </c>
      <c r="C29" s="18">
        <f>C13*100/C4</f>
        <v>12.07236359258288</v>
      </c>
      <c r="D29" s="18">
        <v>17.2</v>
      </c>
    </row>
    <row r="30" spans="1:6" x14ac:dyDescent="0.55000000000000004">
      <c r="A30" s="12" t="s">
        <v>16</v>
      </c>
      <c r="B30" s="18">
        <f>B14*100/B4</f>
        <v>8.5362992612311537</v>
      </c>
      <c r="C30" s="18">
        <f>C14*100/C4</f>
        <v>6.9086483036381354</v>
      </c>
      <c r="D30" s="18">
        <f>D14*100/D4</f>
        <v>10.062009248050906</v>
      </c>
    </row>
    <row r="31" spans="1:6" x14ac:dyDescent="0.55000000000000004">
      <c r="A31" s="12" t="s">
        <v>17</v>
      </c>
      <c r="B31" s="18">
        <f>B15*100/B4</f>
        <v>4.0380923197724803</v>
      </c>
      <c r="C31" s="18">
        <f>C15*100/C4</f>
        <v>3.6948709194873395</v>
      </c>
      <c r="D31" s="18">
        <v>4.3</v>
      </c>
    </row>
    <row r="32" spans="1:6" x14ac:dyDescent="0.55000000000000004">
      <c r="A32" s="12" t="s">
        <v>18</v>
      </c>
      <c r="B32" s="18">
        <f>B16*100/B4</f>
        <v>2.1609268045893359</v>
      </c>
      <c r="C32" s="18">
        <f>C16*100/C4</f>
        <v>1.4688443694574049</v>
      </c>
      <c r="D32" s="18">
        <f>D16*100/D4</f>
        <v>2.8096636102646873</v>
      </c>
    </row>
    <row r="33" spans="1:4" x14ac:dyDescent="0.55000000000000004">
      <c r="A33" s="12" t="s">
        <v>19</v>
      </c>
      <c r="B33" s="18" t="s">
        <v>21</v>
      </c>
      <c r="C33" s="18" t="s">
        <v>21</v>
      </c>
      <c r="D33" s="18" t="s">
        <v>21</v>
      </c>
    </row>
    <row r="34" spans="1:4" ht="24.75" thickBot="1" x14ac:dyDescent="0.6">
      <c r="A34" s="19" t="s">
        <v>20</v>
      </c>
      <c r="B34" s="20">
        <f>B18*100/B4</f>
        <v>0.14084327216027245</v>
      </c>
      <c r="C34" s="20">
        <f>C18*100/C4</f>
        <v>0.18339938679953227</v>
      </c>
      <c r="D34" s="20">
        <f>D18*100/D4</f>
        <v>0.10095247812825139</v>
      </c>
    </row>
    <row r="35" spans="1:4" x14ac:dyDescent="0.55000000000000004">
      <c r="A35" s="21" t="s">
        <v>23</v>
      </c>
    </row>
  </sheetData>
  <mergeCells count="2">
    <mergeCell ref="B3:D3"/>
    <mergeCell ref="B19:D19"/>
  </mergeCells>
  <printOptions horizontalCentered="1"/>
  <pageMargins left="0.17" right="0.35433070866141736" top="0.98425196850393704" bottom="0.59055118110236227" header="0.51181102362204722" footer="0.51181102362204722"/>
  <pageSetup paperSize="9" scale="60" firstPageNumber="124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2019-01-13T13:43:34Z</cp:lastPrinted>
  <dcterms:created xsi:type="dcterms:W3CDTF">2016-01-11T03:55:18Z</dcterms:created>
  <dcterms:modified xsi:type="dcterms:W3CDTF">2019-01-16T02:58:05Z</dcterms:modified>
</cp:coreProperties>
</file>