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75" windowHeight="1093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P14" i="1" s="1"/>
  <c r="C18" i="1"/>
  <c r="D18" i="1"/>
  <c r="E18" i="1"/>
  <c r="F18" i="1"/>
  <c r="G18" i="1"/>
  <c r="H18" i="1"/>
  <c r="I18" i="1"/>
  <c r="J18" i="1"/>
  <c r="K18" i="1"/>
  <c r="L18" i="1"/>
  <c r="P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C20" i="1"/>
  <c r="D20" i="1"/>
  <c r="E20" i="1"/>
  <c r="F20" i="1"/>
  <c r="G20" i="1"/>
  <c r="H20" i="1"/>
  <c r="I20" i="1"/>
  <c r="J20" i="1"/>
  <c r="K20" i="1"/>
  <c r="L20" i="1"/>
  <c r="N20" i="1"/>
  <c r="O20" i="1"/>
  <c r="P20" i="1"/>
  <c r="O16" i="1"/>
  <c r="N16" i="1"/>
  <c r="M16" i="1"/>
  <c r="L14" i="1"/>
  <c r="J16" i="1"/>
  <c r="I16" i="1"/>
  <c r="H16" i="1"/>
  <c r="H14" i="1" s="1"/>
  <c r="D16" i="1"/>
  <c r="D14" i="1" s="1"/>
  <c r="B17" i="1"/>
  <c r="B18" i="1"/>
  <c r="B19" i="1"/>
  <c r="B20" i="1"/>
  <c r="B16" i="1"/>
  <c r="N8" i="1"/>
  <c r="O8" i="1"/>
  <c r="P8" i="1"/>
  <c r="O9" i="1"/>
  <c r="P9" i="1"/>
  <c r="N10" i="1"/>
  <c r="O10" i="1"/>
  <c r="P10" i="1"/>
  <c r="O11" i="1"/>
  <c r="P7" i="1"/>
  <c r="O7" i="1"/>
  <c r="N7" i="1"/>
  <c r="E14" i="1" l="1"/>
  <c r="I14" i="1"/>
  <c r="M14" i="1"/>
  <c r="F14" i="1"/>
  <c r="J14" i="1"/>
  <c r="N14" i="1"/>
  <c r="C14" i="1"/>
  <c r="G14" i="1"/>
  <c r="K14" i="1"/>
  <c r="O14" i="1"/>
  <c r="B14" i="1"/>
</calcChain>
</file>

<file path=xl/sharedStrings.xml><?xml version="1.0" encoding="utf-8"?>
<sst xmlns="http://schemas.openxmlformats.org/spreadsheetml/2006/main" count="66" uniqueCount="18">
  <si>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</si>
  <si>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</si>
  <si>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</si>
  <si>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</si>
  <si>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</si>
  <si>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</si>
  <si>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</si>
  <si>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</si>
  <si>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</si>
  <si>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</si>
  <si>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</si>
  <si>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5   จำนวนและร้อยละของผู้มีงานทำจำแนกตามสถานภาพการทำงานและเพศ พ.ศ.2562</t>
  </si>
  <si>
    <t>-</t>
  </si>
  <si>
    <t>ไตรมาส1</t>
  </si>
  <si>
    <t>ไตรมาส2</t>
  </si>
  <si>
    <t>ไตรมาส3</t>
  </si>
  <si>
    <t>ไตรมาส4</t>
  </si>
  <si>
    <t>เฉลี่ย 4 ไตรมาส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</si>
</sst>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color indexed="8"/>
      <name val="TH SarabunPSK"/>
      <family val="2"/>
    </font>
    <font>
      <b/>
      <sz val="15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87" fontId="5" fillId="0" borderId="0" xfId="1" applyNumberFormat="1" applyFont="1" applyAlignment="1">
      <alignment vertical="center"/>
    </xf>
    <xf numFmtId="189" fontId="3" fillId="0" borderId="0" xfId="0" applyNumberFormat="1" applyFont="1" applyAlignment="1">
      <alignment vertical="center"/>
    </xf>
    <xf numFmtId="0" fontId="7" fillId="0" borderId="2" xfId="0" applyFont="1" applyBorder="1"/>
    <xf numFmtId="188" fontId="7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187" fontId="7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C1" workbookViewId="0">
      <selection activeCell="K13" sqref="K13"/>
    </sheetView>
  </sheetViews>
  <sheetFormatPr defaultRowHeight="30.75" customHeight="1" x14ac:dyDescent="0.55000000000000004"/>
  <cols>
    <col min="1" max="1" width="30" style="10" customWidth="1"/>
    <col min="2" max="13" width="12.7109375" style="10" bestFit="1" customWidth="1"/>
    <col min="14" max="17" width="9.140625" style="10"/>
    <col min="18" max="20" width="9.85546875" style="10" bestFit="1" customWidth="1"/>
    <col min="21" max="16384" width="9.140625" style="10"/>
  </cols>
  <sheetData>
    <row r="1" spans="1:20" s="1" customFormat="1" ht="30.75" customHeight="1" x14ac:dyDescent="0.55000000000000004">
      <c r="A1" s="13" t="s">
        <v>11</v>
      </c>
    </row>
    <row r="2" spans="1:20" s="1" customFormat="1" ht="17.25" customHeight="1" x14ac:dyDescent="0.55000000000000004">
      <c r="A2" s="3"/>
      <c r="B2" s="14" t="s">
        <v>13</v>
      </c>
      <c r="C2" s="14"/>
      <c r="D2" s="14"/>
      <c r="E2" s="14" t="s">
        <v>14</v>
      </c>
      <c r="F2" s="14"/>
      <c r="G2" s="14"/>
      <c r="H2" s="14" t="s">
        <v>15</v>
      </c>
      <c r="I2" s="14"/>
      <c r="J2" s="14"/>
      <c r="K2" s="14" t="s">
        <v>16</v>
      </c>
      <c r="L2" s="14"/>
      <c r="M2" s="14"/>
      <c r="N2" s="15" t="s">
        <v>17</v>
      </c>
      <c r="O2" s="15"/>
      <c r="P2" s="15"/>
    </row>
    <row r="3" spans="1:20" s="1" customFormat="1" ht="30.75" customHeight="1" x14ac:dyDescent="0.55000000000000004">
      <c r="A3" s="4" t="s">
        <v>0</v>
      </c>
      <c r="B3" s="16" t="s">
        <v>1</v>
      </c>
      <c r="C3" s="16" t="s">
        <v>2</v>
      </c>
      <c r="D3" s="16" t="s">
        <v>3</v>
      </c>
      <c r="E3" s="16" t="s">
        <v>1</v>
      </c>
      <c r="F3" s="16" t="s">
        <v>2</v>
      </c>
      <c r="G3" s="16" t="s">
        <v>3</v>
      </c>
      <c r="H3" s="16" t="s">
        <v>1</v>
      </c>
      <c r="I3" s="16" t="s">
        <v>2</v>
      </c>
      <c r="J3" s="16" t="s">
        <v>3</v>
      </c>
      <c r="K3" s="16" t="s">
        <v>1</v>
      </c>
      <c r="L3" s="16" t="s">
        <v>2</v>
      </c>
      <c r="M3" s="16" t="s">
        <v>3</v>
      </c>
      <c r="N3" s="16" t="s">
        <v>1</v>
      </c>
      <c r="O3" s="16" t="s">
        <v>2</v>
      </c>
      <c r="P3" s="16" t="s">
        <v>3</v>
      </c>
    </row>
    <row r="4" spans="1:20" s="1" customFormat="1" ht="30.75" customHeight="1" x14ac:dyDescent="0.55000000000000004">
      <c r="A4" s="5"/>
    </row>
    <row r="5" spans="1:20" s="7" customFormat="1" ht="24.95" customHeight="1" x14ac:dyDescent="0.5">
      <c r="A5" s="6" t="s">
        <v>4</v>
      </c>
      <c r="B5" s="22">
        <v>366287.59</v>
      </c>
      <c r="C5" s="22">
        <v>194060.55</v>
      </c>
      <c r="D5" s="22">
        <v>172227.05</v>
      </c>
      <c r="E5" s="22">
        <v>381065.12</v>
      </c>
      <c r="F5" s="22">
        <v>203896.5</v>
      </c>
      <c r="G5" s="22">
        <v>177168.62</v>
      </c>
      <c r="H5" s="22">
        <v>377708.88</v>
      </c>
      <c r="I5" s="22">
        <v>203702.53</v>
      </c>
      <c r="J5" s="22">
        <v>174006.36</v>
      </c>
      <c r="K5" s="22">
        <v>367713.92</v>
      </c>
      <c r="L5" s="22">
        <v>196965.8</v>
      </c>
      <c r="M5" s="22">
        <v>170748.11</v>
      </c>
      <c r="N5" s="17">
        <v>373195</v>
      </c>
      <c r="O5" s="17">
        <v>199656</v>
      </c>
      <c r="P5" s="17">
        <v>173539</v>
      </c>
      <c r="R5" s="21"/>
      <c r="S5" s="21"/>
      <c r="T5" s="21"/>
    </row>
    <row r="6" spans="1:20" s="7" customFormat="1" ht="6" customHeight="1" x14ac:dyDescent="0.5">
      <c r="A6" s="6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20" s="9" customFormat="1" ht="24.95" customHeight="1" x14ac:dyDescent="0.5">
      <c r="A7" s="8" t="s">
        <v>5</v>
      </c>
      <c r="B7" s="22">
        <v>15861.22</v>
      </c>
      <c r="C7" s="22">
        <v>11279.48</v>
      </c>
      <c r="D7" s="22">
        <v>4581.74</v>
      </c>
      <c r="E7" s="22">
        <v>18123.68</v>
      </c>
      <c r="F7" s="22">
        <v>12345.58</v>
      </c>
      <c r="G7" s="22">
        <v>5778.1</v>
      </c>
      <c r="H7" s="22">
        <v>20121.3</v>
      </c>
      <c r="I7" s="22">
        <v>13358.64</v>
      </c>
      <c r="J7" s="22">
        <v>6762.66</v>
      </c>
      <c r="K7" s="22">
        <v>15130.92</v>
      </c>
      <c r="L7" s="22">
        <v>12649.32</v>
      </c>
      <c r="M7" s="22">
        <v>2481.6</v>
      </c>
      <c r="N7" s="17">
        <f>(ROUND(AVERAGE(B7,E7,H7,K7),0))</f>
        <v>17309</v>
      </c>
      <c r="O7" s="17">
        <f>(ROUND(AVERAGE(C7,F7,I7,L7),0))</f>
        <v>12408</v>
      </c>
      <c r="P7" s="17">
        <f>(ROUND(AVERAGE(D7,G7,J7,M7),0))</f>
        <v>4901</v>
      </c>
    </row>
    <row r="8" spans="1:20" s="9" customFormat="1" ht="24.95" customHeight="1" x14ac:dyDescent="0.5">
      <c r="A8" s="8" t="s">
        <v>6</v>
      </c>
      <c r="B8" s="23">
        <v>35416.480000000003</v>
      </c>
      <c r="C8" s="23">
        <v>15035.12</v>
      </c>
      <c r="D8" s="23">
        <v>20381.36</v>
      </c>
      <c r="E8" s="23">
        <v>34523.99</v>
      </c>
      <c r="F8" s="23">
        <v>16760.57</v>
      </c>
      <c r="G8" s="23">
        <v>17763.419999999998</v>
      </c>
      <c r="H8" s="23">
        <v>33176.79</v>
      </c>
      <c r="I8" s="23">
        <v>15622.71</v>
      </c>
      <c r="J8" s="23">
        <v>17554.080000000002</v>
      </c>
      <c r="K8" s="23">
        <v>33319.279999999999</v>
      </c>
      <c r="L8" s="23">
        <v>14254.85</v>
      </c>
      <c r="M8" s="23">
        <v>19064.43</v>
      </c>
      <c r="N8" s="17">
        <f t="shared" ref="N8:N12" si="0">(ROUND(AVERAGE(B8,E8,H8,K8),0))</f>
        <v>34109</v>
      </c>
      <c r="O8" s="17">
        <f t="shared" ref="O8:O12" si="1">(ROUND(AVERAGE(C8,F8,I8,L8),0))</f>
        <v>15418</v>
      </c>
      <c r="P8" s="17">
        <f t="shared" ref="P8:P12" si="2">(ROUND(AVERAGE(D8,G8,J8,M8),0))</f>
        <v>18691</v>
      </c>
    </row>
    <row r="9" spans="1:20" s="9" customFormat="1" ht="24.95" customHeight="1" x14ac:dyDescent="0.5">
      <c r="A9" s="8" t="s">
        <v>7</v>
      </c>
      <c r="B9" s="23">
        <v>141518.44</v>
      </c>
      <c r="C9" s="23">
        <v>81101.789999999994</v>
      </c>
      <c r="D9" s="23">
        <v>60416.65</v>
      </c>
      <c r="E9" s="23">
        <v>146671.78</v>
      </c>
      <c r="F9" s="23">
        <v>83135.42</v>
      </c>
      <c r="G9" s="23">
        <v>63536.36</v>
      </c>
      <c r="H9" s="23">
        <v>148112.20000000001</v>
      </c>
      <c r="I9" s="23">
        <v>81959.62</v>
      </c>
      <c r="J9" s="23">
        <v>66152.58</v>
      </c>
      <c r="K9" s="23">
        <v>153246.91</v>
      </c>
      <c r="L9" s="23">
        <v>86397.94</v>
      </c>
      <c r="M9" s="23">
        <v>66848.97</v>
      </c>
      <c r="N9" s="17">
        <v>147388</v>
      </c>
      <c r="O9" s="17">
        <f t="shared" si="1"/>
        <v>83149</v>
      </c>
      <c r="P9" s="17">
        <f t="shared" si="2"/>
        <v>64239</v>
      </c>
    </row>
    <row r="10" spans="1:20" s="9" customFormat="1" ht="24.95" customHeight="1" x14ac:dyDescent="0.5">
      <c r="A10" s="8" t="s">
        <v>8</v>
      </c>
      <c r="B10" s="23">
        <v>122573.92</v>
      </c>
      <c r="C10" s="23">
        <v>68504.44</v>
      </c>
      <c r="D10" s="23">
        <v>54069.47</v>
      </c>
      <c r="E10" s="23">
        <v>122336.92</v>
      </c>
      <c r="F10" s="23">
        <v>67803.55</v>
      </c>
      <c r="G10" s="23">
        <v>54533.38</v>
      </c>
      <c r="H10" s="23">
        <v>113275.79</v>
      </c>
      <c r="I10" s="23">
        <v>65237.79</v>
      </c>
      <c r="J10" s="23">
        <v>48038</v>
      </c>
      <c r="K10" s="23">
        <v>106213.69</v>
      </c>
      <c r="L10" s="23">
        <v>60150</v>
      </c>
      <c r="M10" s="23">
        <v>46063.69</v>
      </c>
      <c r="N10" s="17">
        <f t="shared" si="0"/>
        <v>116100</v>
      </c>
      <c r="O10" s="17">
        <f t="shared" si="1"/>
        <v>65424</v>
      </c>
      <c r="P10" s="17">
        <f t="shared" si="2"/>
        <v>50676</v>
      </c>
    </row>
    <row r="11" spans="1:20" ht="24.95" customHeight="1" x14ac:dyDescent="0.55000000000000004">
      <c r="A11" s="8" t="s">
        <v>9</v>
      </c>
      <c r="B11" s="23">
        <v>50917.53</v>
      </c>
      <c r="C11" s="23">
        <v>18139.71</v>
      </c>
      <c r="D11" s="23">
        <v>32777.82</v>
      </c>
      <c r="E11" s="23">
        <v>59408.74</v>
      </c>
      <c r="F11" s="23">
        <v>23851.38</v>
      </c>
      <c r="G11" s="23">
        <v>35557.360000000001</v>
      </c>
      <c r="H11" s="23">
        <v>63022.81</v>
      </c>
      <c r="I11" s="23">
        <v>27523.78</v>
      </c>
      <c r="J11" s="23">
        <v>35499.03</v>
      </c>
      <c r="K11" s="23">
        <v>59803.11</v>
      </c>
      <c r="L11" s="23">
        <v>23513.69</v>
      </c>
      <c r="M11" s="23">
        <v>36289.42</v>
      </c>
      <c r="N11" s="17">
        <v>58289</v>
      </c>
      <c r="O11" s="17">
        <f t="shared" si="1"/>
        <v>23257</v>
      </c>
      <c r="P11" s="17">
        <v>35032</v>
      </c>
    </row>
    <row r="12" spans="1:20" ht="24.95" customHeight="1" x14ac:dyDescent="0.55000000000000004">
      <c r="A12" s="11" t="s">
        <v>10</v>
      </c>
      <c r="B12" s="10" t="s">
        <v>12</v>
      </c>
      <c r="C12" s="10" t="s">
        <v>12</v>
      </c>
      <c r="D12" s="10" t="s">
        <v>12</v>
      </c>
      <c r="E12" s="10" t="s">
        <v>12</v>
      </c>
      <c r="F12" s="10" t="s">
        <v>12</v>
      </c>
      <c r="G12" s="10" t="s">
        <v>12</v>
      </c>
      <c r="H12" s="10" t="s">
        <v>12</v>
      </c>
      <c r="I12" s="10" t="s">
        <v>12</v>
      </c>
      <c r="J12" s="10" t="s">
        <v>12</v>
      </c>
      <c r="K12" s="10" t="s">
        <v>12</v>
      </c>
      <c r="L12" s="10" t="s">
        <v>12</v>
      </c>
      <c r="M12" s="10" t="s">
        <v>12</v>
      </c>
      <c r="N12" s="10" t="s">
        <v>12</v>
      </c>
      <c r="O12" s="10" t="s">
        <v>12</v>
      </c>
      <c r="P12" s="10" t="s">
        <v>12</v>
      </c>
    </row>
    <row r="13" spans="1:20" ht="24.95" customHeight="1" x14ac:dyDescent="0.55000000000000004">
      <c r="A13" s="2"/>
    </row>
    <row r="14" spans="1:20" s="7" customFormat="1" ht="24.95" customHeight="1" x14ac:dyDescent="0.5">
      <c r="A14" s="6" t="s">
        <v>4</v>
      </c>
      <c r="B14" s="18">
        <f>SUM(B16:B21)</f>
        <v>100</v>
      </c>
      <c r="C14" s="18">
        <f t="shared" ref="C14:P14" si="3">SUM(C16:C21)</f>
        <v>99.999999999999986</v>
      </c>
      <c r="D14" s="18">
        <f t="shared" si="3"/>
        <v>100</v>
      </c>
      <c r="E14" s="18">
        <f t="shared" si="3"/>
        <v>100</v>
      </c>
      <c r="F14" s="18">
        <f t="shared" si="3"/>
        <v>100</v>
      </c>
      <c r="G14" s="18">
        <f t="shared" si="3"/>
        <v>100</v>
      </c>
      <c r="H14" s="18">
        <f t="shared" si="3"/>
        <v>100.00000000000001</v>
      </c>
      <c r="I14" s="18">
        <f t="shared" si="3"/>
        <v>100</v>
      </c>
      <c r="J14" s="18">
        <f t="shared" si="3"/>
        <v>100</v>
      </c>
      <c r="K14" s="18">
        <f t="shared" si="3"/>
        <v>100</v>
      </c>
      <c r="L14" s="18">
        <f t="shared" si="3"/>
        <v>100</v>
      </c>
      <c r="M14" s="18">
        <f t="shared" si="3"/>
        <v>100</v>
      </c>
      <c r="N14" s="18">
        <f t="shared" si="3"/>
        <v>100</v>
      </c>
      <c r="O14" s="18">
        <f t="shared" si="3"/>
        <v>100</v>
      </c>
      <c r="P14" s="18">
        <f t="shared" si="3"/>
        <v>100</v>
      </c>
    </row>
    <row r="15" spans="1:20" s="7" customFormat="1" ht="6" customHeight="1" x14ac:dyDescent="0.5">
      <c r="A15" s="6"/>
    </row>
    <row r="16" spans="1:20" s="9" customFormat="1" ht="24.95" customHeight="1" x14ac:dyDescent="0.5">
      <c r="A16" s="8" t="s">
        <v>5</v>
      </c>
      <c r="B16" s="9">
        <f>ROUND(((B7/$B$5)*100),1)</f>
        <v>4.3</v>
      </c>
      <c r="C16" s="9">
        <v>5.9</v>
      </c>
      <c r="D16" s="9">
        <f>ROUND(((D7/$D$5)*100),1)</f>
        <v>2.7</v>
      </c>
      <c r="E16" s="9">
        <v>4.7</v>
      </c>
      <c r="F16" s="9">
        <v>6</v>
      </c>
      <c r="G16" s="9">
        <v>3.2</v>
      </c>
      <c r="H16" s="9">
        <f>ROUND(((H7/$H$5)*100),1)</f>
        <v>5.3</v>
      </c>
      <c r="I16" s="9">
        <f>ROUND(((I7/$I$5)*100),1)</f>
        <v>6.6</v>
      </c>
      <c r="J16" s="9">
        <f>ROUND(((J7/$J$5)*100),1)</f>
        <v>3.9</v>
      </c>
      <c r="K16" s="9">
        <v>4</v>
      </c>
      <c r="L16" s="9">
        <v>6.5</v>
      </c>
      <c r="M16" s="9">
        <f>ROUND(((M7/$M$5)*100),1)</f>
        <v>1.5</v>
      </c>
      <c r="N16" s="9">
        <f>ROUND(((N7/$N$5)*100),1)</f>
        <v>4.5999999999999996</v>
      </c>
      <c r="O16" s="9">
        <f>ROUND(((O7/$O$5)*100),1)</f>
        <v>6.2</v>
      </c>
      <c r="P16" s="9">
        <v>2.8</v>
      </c>
    </row>
    <row r="17" spans="1:16" s="9" customFormat="1" ht="24.95" customHeight="1" x14ac:dyDescent="0.5">
      <c r="A17" s="8" t="s">
        <v>6</v>
      </c>
      <c r="B17" s="9">
        <f t="shared" ref="B17:B21" si="4">ROUND(((B8/$B$5)*100),1)</f>
        <v>9.6999999999999993</v>
      </c>
      <c r="C17" s="9">
        <f t="shared" ref="C17:C20" si="5">ROUND(((C8/$C$5)*100),1)</f>
        <v>7.7</v>
      </c>
      <c r="D17" s="9">
        <f t="shared" ref="D17:D20" si="6">ROUND(((D8/$D$5)*100),1)</f>
        <v>11.8</v>
      </c>
      <c r="E17" s="9">
        <f t="shared" ref="E17:E20" si="7">ROUND(((E8/$E$5)*100),1)</f>
        <v>9.1</v>
      </c>
      <c r="F17" s="9">
        <f t="shared" ref="F17:F20" si="8">ROUND(((F8/$F$5)*100),1)</f>
        <v>8.1999999999999993</v>
      </c>
      <c r="G17" s="9">
        <f t="shared" ref="G17:G20" si="9">ROUND(((G8/$G$5)*100),1)</f>
        <v>10</v>
      </c>
      <c r="H17" s="9">
        <f t="shared" ref="H17:H20" si="10">ROUND(((H8/$H$5)*100),1)</f>
        <v>8.8000000000000007</v>
      </c>
      <c r="I17" s="9">
        <f t="shared" ref="I17:I20" si="11">ROUND(((I8/$I$5)*100),1)</f>
        <v>7.7</v>
      </c>
      <c r="J17" s="9">
        <f t="shared" ref="J17:J20" si="12">ROUND(((J8/$J$5)*100),1)</f>
        <v>10.1</v>
      </c>
      <c r="K17" s="9">
        <f t="shared" ref="K17:K20" si="13">ROUND(((K8/$K$5)*100),1)</f>
        <v>9.1</v>
      </c>
      <c r="L17" s="9">
        <f t="shared" ref="L17:L20" si="14">ROUND(((L8/$L$5)*100),1)</f>
        <v>7.2</v>
      </c>
      <c r="M17" s="9">
        <f t="shared" ref="M17:M20" si="15">ROUND(((M8/$M$5)*100),1)</f>
        <v>11.2</v>
      </c>
      <c r="N17" s="9">
        <f t="shared" ref="N17:N20" si="16">ROUND(((N8/$N$5)*100),1)</f>
        <v>9.1</v>
      </c>
      <c r="O17" s="9">
        <f t="shared" ref="O17:O20" si="17">ROUND(((O8/$O$5)*100),1)</f>
        <v>7.7</v>
      </c>
      <c r="P17" s="9">
        <f t="shared" ref="P17:P20" si="18">ROUND(((P8/$P$5)*100),1)</f>
        <v>10.8</v>
      </c>
    </row>
    <row r="18" spans="1:16" s="9" customFormat="1" ht="24.95" customHeight="1" x14ac:dyDescent="0.5">
      <c r="A18" s="8" t="s">
        <v>7</v>
      </c>
      <c r="B18" s="9">
        <f t="shared" si="4"/>
        <v>38.6</v>
      </c>
      <c r="C18" s="9">
        <f t="shared" si="5"/>
        <v>41.8</v>
      </c>
      <c r="D18" s="9">
        <f t="shared" si="6"/>
        <v>35.1</v>
      </c>
      <c r="E18" s="9">
        <f t="shared" si="7"/>
        <v>38.5</v>
      </c>
      <c r="F18" s="9">
        <f t="shared" si="8"/>
        <v>40.799999999999997</v>
      </c>
      <c r="G18" s="9">
        <f t="shared" si="9"/>
        <v>35.9</v>
      </c>
      <c r="H18" s="9">
        <f t="shared" si="10"/>
        <v>39.200000000000003</v>
      </c>
      <c r="I18" s="9">
        <f t="shared" si="11"/>
        <v>40.200000000000003</v>
      </c>
      <c r="J18" s="9">
        <f t="shared" si="12"/>
        <v>38</v>
      </c>
      <c r="K18" s="9">
        <f t="shared" si="13"/>
        <v>41.7</v>
      </c>
      <c r="L18" s="9">
        <f t="shared" si="14"/>
        <v>43.9</v>
      </c>
      <c r="M18" s="9">
        <v>39.1</v>
      </c>
      <c r="N18" s="9">
        <v>39.6</v>
      </c>
      <c r="O18" s="9">
        <v>41.7</v>
      </c>
      <c r="P18" s="20">
        <f t="shared" si="18"/>
        <v>37</v>
      </c>
    </row>
    <row r="19" spans="1:16" s="9" customFormat="1" ht="24.95" customHeight="1" x14ac:dyDescent="0.5">
      <c r="A19" s="8" t="s">
        <v>8</v>
      </c>
      <c r="B19" s="9">
        <f t="shared" si="4"/>
        <v>33.5</v>
      </c>
      <c r="C19" s="9">
        <f t="shared" si="5"/>
        <v>35.299999999999997</v>
      </c>
      <c r="D19" s="9">
        <f t="shared" si="6"/>
        <v>31.4</v>
      </c>
      <c r="E19" s="9">
        <f t="shared" si="7"/>
        <v>32.1</v>
      </c>
      <c r="F19" s="9">
        <f t="shared" si="8"/>
        <v>33.299999999999997</v>
      </c>
      <c r="G19" s="9">
        <f t="shared" si="9"/>
        <v>30.8</v>
      </c>
      <c r="H19" s="9">
        <f t="shared" si="10"/>
        <v>30</v>
      </c>
      <c r="I19" s="9">
        <f t="shared" si="11"/>
        <v>32</v>
      </c>
      <c r="J19" s="9">
        <f t="shared" si="12"/>
        <v>27.6</v>
      </c>
      <c r="K19" s="9">
        <f t="shared" si="13"/>
        <v>28.9</v>
      </c>
      <c r="L19" s="9">
        <f t="shared" si="14"/>
        <v>30.5</v>
      </c>
      <c r="M19" s="20">
        <f t="shared" si="15"/>
        <v>27</v>
      </c>
      <c r="N19" s="9">
        <f t="shared" si="16"/>
        <v>31.1</v>
      </c>
      <c r="O19" s="9">
        <f t="shared" si="17"/>
        <v>32.799999999999997</v>
      </c>
      <c r="P19" s="9">
        <f t="shared" si="18"/>
        <v>29.2</v>
      </c>
    </row>
    <row r="20" spans="1:16" ht="24.95" customHeight="1" x14ac:dyDescent="0.55000000000000004">
      <c r="A20" s="8" t="s">
        <v>9</v>
      </c>
      <c r="B20" s="9">
        <f t="shared" si="4"/>
        <v>13.9</v>
      </c>
      <c r="C20" s="9">
        <f t="shared" si="5"/>
        <v>9.3000000000000007</v>
      </c>
      <c r="D20" s="9">
        <f t="shared" si="6"/>
        <v>19</v>
      </c>
      <c r="E20" s="9">
        <f t="shared" si="7"/>
        <v>15.6</v>
      </c>
      <c r="F20" s="9">
        <f t="shared" si="8"/>
        <v>11.7</v>
      </c>
      <c r="G20" s="9">
        <f t="shared" si="9"/>
        <v>20.100000000000001</v>
      </c>
      <c r="H20" s="9">
        <f t="shared" si="10"/>
        <v>16.7</v>
      </c>
      <c r="I20" s="9">
        <f t="shared" si="11"/>
        <v>13.5</v>
      </c>
      <c r="J20" s="9">
        <f t="shared" si="12"/>
        <v>20.399999999999999</v>
      </c>
      <c r="K20" s="9">
        <f t="shared" si="13"/>
        <v>16.3</v>
      </c>
      <c r="L20" s="9">
        <f t="shared" si="14"/>
        <v>11.9</v>
      </c>
      <c r="M20" s="9">
        <v>21.2</v>
      </c>
      <c r="N20" s="9">
        <f t="shared" si="16"/>
        <v>15.6</v>
      </c>
      <c r="O20" s="9">
        <f t="shared" si="17"/>
        <v>11.6</v>
      </c>
      <c r="P20" s="9">
        <f t="shared" si="18"/>
        <v>20.2</v>
      </c>
    </row>
    <row r="21" spans="1:16" ht="24.95" customHeight="1" x14ac:dyDescent="0.55000000000000004">
      <c r="A21" s="11" t="s">
        <v>10</v>
      </c>
      <c r="B21" s="10" t="s">
        <v>12</v>
      </c>
      <c r="C21" s="10" t="s">
        <v>12</v>
      </c>
      <c r="D21" s="10" t="s">
        <v>12</v>
      </c>
      <c r="E21" s="10" t="s">
        <v>12</v>
      </c>
      <c r="F21" s="10" t="s">
        <v>12</v>
      </c>
      <c r="G21" s="10" t="s">
        <v>12</v>
      </c>
      <c r="H21" s="10" t="s">
        <v>12</v>
      </c>
      <c r="I21" s="10" t="s">
        <v>12</v>
      </c>
      <c r="J21" s="10" t="s">
        <v>12</v>
      </c>
      <c r="K21" s="10" t="s">
        <v>12</v>
      </c>
      <c r="L21" s="10" t="s">
        <v>12</v>
      </c>
      <c r="M21" s="10" t="s">
        <v>12</v>
      </c>
      <c r="N21" s="10" t="s">
        <v>12</v>
      </c>
      <c r="O21" s="10" t="s">
        <v>12</v>
      </c>
      <c r="P21" s="10" t="s">
        <v>12</v>
      </c>
    </row>
    <row r="22" spans="1:16" ht="12" customHeight="1" x14ac:dyDescent="0.55000000000000004">
      <c r="A22" s="12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</sheetData>
  <mergeCells count="5">
    <mergeCell ref="K2:M2"/>
    <mergeCell ref="N2:P2"/>
    <mergeCell ref="B2:D2"/>
    <mergeCell ref="E2:G2"/>
    <mergeCell ref="H2:J2"/>
  </mergeCells>
  <printOptions horizontalCentered="1"/>
  <pageMargins left="0.55000000000000004" right="0.23" top="0.98425196850393704" bottom="0.78740157480314965" header="0.54" footer="0.51181102362204722"/>
  <pageSetup paperSize="9" firstPageNumber="12" orientation="portrait" useFirstPageNumber="1" r:id="rId1"/>
  <headerFooter alignWithMargins="0">
    <oddHeader>&amp;R&amp;16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2019-07-04T03:02:45Z</cp:lastPrinted>
  <dcterms:created xsi:type="dcterms:W3CDTF">2015-10-21T03:45:10Z</dcterms:created>
  <dcterms:modified xsi:type="dcterms:W3CDTF">2019-09-18T02:26:07Z</dcterms:modified>
</cp:coreProperties>
</file>