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งานสถิติเลย\3.รายงานสถิติ_ฝ่าย ว\2.รายงาน สรง\3.รายงานสรง.2561\เดือน ต.ค.61\MA 1061_เลย\MA 1061\upweb_OK\"/>
    </mc:Choice>
  </mc:AlternateContent>
  <xr:revisionPtr revIDLastSave="0" documentId="8_{CD7EEE84-2263-4D4A-8579-EC0028A1E63C}" xr6:coauthVersionLast="40" xr6:coauthVersionMax="40" xr10:uidLastSave="{00000000-0000-0000-0000-000000000000}"/>
  <bookViews>
    <workbookView xWindow="0" yWindow="0" windowWidth="20490" windowHeight="7575" xr2:uid="{2677C9FE-B787-471A-B427-8A615BED6596}"/>
  </bookViews>
  <sheets>
    <sheet name="ตารางที่5_OK" sheetId="1" r:id="rId1"/>
  </sheets>
  <definedNames>
    <definedName name="_xlnm.Print_Area" localSheetId="0">ตารางที่5_OK!$A$1:$D$25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18" i="1"/>
  <c r="C15" i="1"/>
  <c r="B13" i="1"/>
  <c r="B22" i="1" s="1"/>
  <c r="B12" i="1"/>
  <c r="B21" i="1" s="1"/>
  <c r="B11" i="1"/>
  <c r="B10" i="1"/>
  <c r="B9" i="1"/>
  <c r="B18" i="1" s="1"/>
  <c r="B8" i="1"/>
  <c r="D6" i="1"/>
  <c r="D21" i="1" s="1"/>
  <c r="C6" i="1"/>
  <c r="C22" i="1" s="1"/>
  <c r="B6" i="1"/>
  <c r="B15" i="1" s="1"/>
  <c r="B17" i="1" l="1"/>
  <c r="D17" i="1"/>
  <c r="B19" i="1"/>
  <c r="D19" i="1"/>
  <c r="D20" i="1"/>
  <c r="D22" i="1"/>
  <c r="D15" i="1"/>
  <c r="C17" i="1"/>
  <c r="D18" i="1"/>
  <c r="C19" i="1"/>
  <c r="C20" i="1"/>
</calcChain>
</file>

<file path=xl/sharedStrings.xml><?xml version="1.0" encoding="utf-8"?>
<sst xmlns="http://schemas.openxmlformats.org/spreadsheetml/2006/main" count="24" uniqueCount="17">
  <si>
    <t>ตารางที่ 5  ประชากรอายุ 15 ปีขึ้นไป ที่มีงานทำ จำแนกตามสถานภาพการทำงาน และเพศ</t>
  </si>
  <si>
    <t xml:space="preserve">              เดือนตุลาคม พ.ศ. 2561</t>
  </si>
  <si>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</si>
  <si>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</si>
  <si>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</si>
  <si>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</si>
  <si>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</si>
  <si>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</si>
  <si>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</si>
  <si>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</si>
  <si>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</si>
  <si>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</si>
  <si>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</si>
  <si>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</si>
  <si>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</si>
  <si>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</si>
  <si>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เดือนตุลาคม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</si>
</sst>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(#,##0_);_(\(#,##0\);_(&quot;-&quot;_);_(@_)"/>
    <numFmt numFmtId="188" formatCode="0.0"/>
    <numFmt numFmtId="189" formatCode="_(* #,##0.0_);_(* \(#,##0.0\);_(* &quot;-&quot;_);_(@_)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6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0" fontId="2" fillId="0" borderId="0" xfId="1" applyFont="1" applyAlignment="1">
      <alignment vertical="center"/>
    </xf>
    <xf numFmtId="187" fontId="3" fillId="0" borderId="0" xfId="1" applyNumberFormat="1" applyFont="1" applyAlignment="1">
      <alignment vertical="center"/>
    </xf>
    <xf numFmtId="187" fontId="2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187" fontId="4" fillId="0" borderId="0" xfId="1" applyNumberFormat="1" applyFont="1" applyBorder="1" applyAlignment="1">
      <alignment horizontal="right"/>
    </xf>
    <xf numFmtId="187" fontId="4" fillId="0" borderId="0" xfId="1" applyNumberFormat="1" applyFont="1" applyFill="1" applyAlignment="1">
      <alignment horizontal="right"/>
    </xf>
    <xf numFmtId="0" fontId="3" fillId="0" borderId="0" xfId="1" applyFont="1" applyAlignment="1">
      <alignment vertical="center"/>
    </xf>
    <xf numFmtId="187" fontId="3" fillId="0" borderId="0" xfId="1" applyNumberFormat="1" applyFont="1" applyFill="1" applyAlignment="1">
      <alignment horizontal="right"/>
    </xf>
    <xf numFmtId="0" fontId="4" fillId="0" borderId="0" xfId="1" applyFont="1" applyBorder="1" applyAlignment="1">
      <alignment vertical="center"/>
    </xf>
    <xf numFmtId="0" fontId="2" fillId="0" borderId="0" xfId="1" applyFont="1" applyAlignment="1">
      <alignment horizontal="center"/>
    </xf>
    <xf numFmtId="188" fontId="2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0" fontId="4" fillId="0" borderId="3" xfId="1" applyFont="1" applyBorder="1" applyAlignment="1">
      <alignment vertical="center"/>
    </xf>
    <xf numFmtId="188" fontId="3" fillId="0" borderId="3" xfId="1" applyNumberFormat="1" applyFont="1" applyBorder="1" applyAlignment="1">
      <alignment horizontal="right" vertical="center"/>
    </xf>
    <xf numFmtId="189" fontId="3" fillId="0" borderId="0" xfId="1" applyNumberFormat="1" applyFont="1" applyBorder="1" applyAlignment="1">
      <alignment horizontal="right"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8" fontId="4" fillId="0" borderId="2" xfId="1" applyNumberFormat="1" applyFont="1" applyBorder="1"/>
    <xf numFmtId="0" fontId="5" fillId="0" borderId="0" xfId="0" applyFont="1"/>
    <xf numFmtId="0" fontId="6" fillId="0" borderId="0" xfId="0" applyFont="1"/>
  </cellXfs>
  <cellStyles count="2">
    <cellStyle name="Normal 2" xfId="1" xr:uid="{F1373DCC-8589-4577-BBBF-0A9FE2D84C5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769E598C-0B73-48C3-8D81-F13B02887648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AD22AFC0-40A4-4373-B31F-93B9107AB337}"/>
            </a:ext>
          </a:extLst>
        </xdr:cNvPr>
        <xdr:cNvSpPr txBox="1">
          <a:spLocks noChangeArrowheads="1"/>
        </xdr:cNvSpPr>
      </xdr:nvSpPr>
      <xdr:spPr bwMode="auto">
        <a:xfrm>
          <a:off x="6962775" y="41624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D4CF394D-93C7-447E-9150-3221A4D789FE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F1E4087C-1BF0-4F0E-8E62-3581FEC49BD4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B052D468-D192-411F-BB5A-0C912A841F11}"/>
            </a:ext>
          </a:extLst>
        </xdr:cNvPr>
        <xdr:cNvSpPr txBox="1">
          <a:spLocks noChangeArrowheads="1"/>
        </xdr:cNvSpPr>
      </xdr:nvSpPr>
      <xdr:spPr bwMode="auto">
        <a:xfrm>
          <a:off x="6962775" y="41624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4002F0F5-CF96-4128-88C5-E7DE002DE888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2E657-38A0-49EC-929E-08CFD56509ED}">
  <sheetPr>
    <tabColor rgb="FF00B050"/>
  </sheetPr>
  <dimension ref="A1:D25"/>
  <sheetViews>
    <sheetView showGridLines="0" tabSelected="1" view="pageBreakPreview" zoomScale="80" zoomScaleNormal="75" zoomScaleSheetLayoutView="80" workbookViewId="0">
      <selection activeCell="A4" sqref="A4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16384" width="9.140625" style="2"/>
  </cols>
  <sheetData>
    <row r="1" spans="1:4" s="1" customFormat="1" ht="23.25" x14ac:dyDescent="0.35">
      <c r="A1" s="1" t="s">
        <v>0</v>
      </c>
      <c r="B1" s="2"/>
      <c r="C1" s="2"/>
      <c r="D1" s="2"/>
    </row>
    <row r="2" spans="1:4" s="4" customFormat="1" ht="23.25" x14ac:dyDescent="0.35">
      <c r="A2" s="3" t="s">
        <v>1</v>
      </c>
    </row>
    <row r="3" spans="1:4" s="1" customFormat="1" ht="9.9499999999999993" customHeight="1" x14ac:dyDescent="0.35">
      <c r="A3" s="5"/>
      <c r="B3" s="5"/>
      <c r="C3" s="5"/>
      <c r="D3" s="5"/>
    </row>
    <row r="4" spans="1:4" s="1" customFormat="1" ht="27" customHeight="1" x14ac:dyDescent="0.35">
      <c r="A4" s="6" t="s">
        <v>2</v>
      </c>
      <c r="B4" s="7" t="s">
        <v>3</v>
      </c>
      <c r="C4" s="7" t="s">
        <v>4</v>
      </c>
      <c r="D4" s="7" t="s">
        <v>5</v>
      </c>
    </row>
    <row r="5" spans="1:4" s="1" customFormat="1" ht="23.25" x14ac:dyDescent="0.35">
      <c r="A5" s="8"/>
      <c r="B5" s="9" t="s">
        <v>6</v>
      </c>
      <c r="C5" s="9"/>
      <c r="D5" s="9"/>
    </row>
    <row r="6" spans="1:4" s="13" customFormat="1" ht="23.25" x14ac:dyDescent="0.35">
      <c r="A6" s="10" t="s">
        <v>7</v>
      </c>
      <c r="B6" s="11">
        <f>SUM(C6:D6)</f>
        <v>294411</v>
      </c>
      <c r="C6" s="11">
        <f>C8+C9+C10+C11+C12+C13</f>
        <v>163473</v>
      </c>
      <c r="D6" s="12">
        <f>D8+D9+D10+D11+D12+D13</f>
        <v>130938</v>
      </c>
    </row>
    <row r="7" spans="1:4" s="13" customFormat="1" ht="8.25" customHeight="1" x14ac:dyDescent="0.5">
      <c r="A7" s="10"/>
      <c r="B7" s="14"/>
      <c r="C7" s="15"/>
      <c r="D7" s="15"/>
    </row>
    <row r="8" spans="1:4" s="19" customFormat="1" ht="23.25" x14ac:dyDescent="0.35">
      <c r="A8" s="16" t="s">
        <v>8</v>
      </c>
      <c r="B8" s="17">
        <f t="shared" ref="B8:B13" si="0">SUM(C8:D8)</f>
        <v>2055</v>
      </c>
      <c r="C8" s="18">
        <v>1639</v>
      </c>
      <c r="D8" s="18">
        <v>416</v>
      </c>
    </row>
    <row r="9" spans="1:4" s="19" customFormat="1" ht="23.25" x14ac:dyDescent="0.35">
      <c r="A9" s="16" t="s">
        <v>9</v>
      </c>
      <c r="B9" s="17">
        <f t="shared" si="0"/>
        <v>21516</v>
      </c>
      <c r="C9" s="18">
        <v>9624</v>
      </c>
      <c r="D9" s="18">
        <v>11892</v>
      </c>
    </row>
    <row r="10" spans="1:4" s="19" customFormat="1" ht="23.25" x14ac:dyDescent="0.35">
      <c r="A10" s="16" t="s">
        <v>10</v>
      </c>
      <c r="B10" s="17">
        <f t="shared" si="0"/>
        <v>30071</v>
      </c>
      <c r="C10" s="18">
        <v>16965</v>
      </c>
      <c r="D10" s="18">
        <v>13106</v>
      </c>
    </row>
    <row r="11" spans="1:4" s="19" customFormat="1" ht="23.25" x14ac:dyDescent="0.35">
      <c r="A11" s="16" t="s">
        <v>11</v>
      </c>
      <c r="B11" s="17">
        <f t="shared" si="0"/>
        <v>121526</v>
      </c>
      <c r="C11" s="18">
        <v>83414</v>
      </c>
      <c r="D11" s="18">
        <v>38112</v>
      </c>
    </row>
    <row r="12" spans="1:4" ht="23.25" x14ac:dyDescent="0.35">
      <c r="A12" s="16" t="s">
        <v>12</v>
      </c>
      <c r="B12" s="17">
        <f t="shared" si="0"/>
        <v>118416</v>
      </c>
      <c r="C12" s="18">
        <v>51729</v>
      </c>
      <c r="D12" s="20">
        <v>66687</v>
      </c>
    </row>
    <row r="13" spans="1:4" ht="23.25" x14ac:dyDescent="0.35">
      <c r="A13" s="21" t="s">
        <v>13</v>
      </c>
      <c r="B13" s="17">
        <f t="shared" si="0"/>
        <v>827</v>
      </c>
      <c r="C13" s="18">
        <v>102</v>
      </c>
      <c r="D13" s="18">
        <v>725</v>
      </c>
    </row>
    <row r="14" spans="1:4" ht="23.25" x14ac:dyDescent="0.35">
      <c r="B14" s="22" t="s">
        <v>14</v>
      </c>
      <c r="C14" s="22"/>
      <c r="D14" s="22"/>
    </row>
    <row r="15" spans="1:4" s="13" customFormat="1" ht="23.25" x14ac:dyDescent="0.5">
      <c r="A15" s="10" t="s">
        <v>7</v>
      </c>
      <c r="B15" s="23">
        <f>+B6/$B$6*100</f>
        <v>100</v>
      </c>
      <c r="C15" s="23">
        <f>+C6/$C$6*100</f>
        <v>100</v>
      </c>
      <c r="D15" s="23">
        <f>+D6/$D$6*100</f>
        <v>100</v>
      </c>
    </row>
    <row r="16" spans="1:4" s="13" customFormat="1" ht="9" customHeight="1" x14ac:dyDescent="0.5">
      <c r="A16" s="10"/>
      <c r="B16" s="23"/>
      <c r="C16" s="23"/>
      <c r="D16" s="23"/>
    </row>
    <row r="17" spans="1:4" s="19" customFormat="1" ht="23.25" x14ac:dyDescent="0.5">
      <c r="A17" s="16" t="s">
        <v>8</v>
      </c>
      <c r="B17" s="24">
        <f>+B8/$B$6*100+0.1</f>
        <v>0.79800381099890971</v>
      </c>
      <c r="C17" s="24">
        <f>+C8/$C$6*100</f>
        <v>1.0026120521431674</v>
      </c>
      <c r="D17" s="24">
        <f t="shared" ref="D17:D21" si="1">+D8/$D$6*100</f>
        <v>0.31770761734561398</v>
      </c>
    </row>
    <row r="18" spans="1:4" s="19" customFormat="1" ht="23.25" x14ac:dyDescent="0.5">
      <c r="A18" s="16" t="s">
        <v>9</v>
      </c>
      <c r="B18" s="24">
        <f t="shared" ref="B18:B22" si="2">+B9/$B$6*100</f>
        <v>7.3081508503418684</v>
      </c>
      <c r="C18" s="24">
        <f>+C9/$C$6*100</f>
        <v>5.8872107320474942</v>
      </c>
      <c r="D18" s="24">
        <f t="shared" si="1"/>
        <v>9.0821610227741374</v>
      </c>
    </row>
    <row r="19" spans="1:4" s="19" customFormat="1" ht="23.25" x14ac:dyDescent="0.5">
      <c r="A19" s="16" t="s">
        <v>10</v>
      </c>
      <c r="B19" s="24">
        <f t="shared" si="2"/>
        <v>10.213952603673096</v>
      </c>
      <c r="C19" s="24">
        <f t="shared" ref="C19:C22" si="3">+C10/$C$6*100</f>
        <v>10.377860564129856</v>
      </c>
      <c r="D19" s="24">
        <f>+D10/$D$6*100</f>
        <v>10.009317386854848</v>
      </c>
    </row>
    <row r="20" spans="1:4" s="19" customFormat="1" ht="23.25" x14ac:dyDescent="0.5">
      <c r="A20" s="16" t="s">
        <v>11</v>
      </c>
      <c r="B20" s="24">
        <v>41.2</v>
      </c>
      <c r="C20" s="24">
        <f t="shared" si="3"/>
        <v>51.026163341958608</v>
      </c>
      <c r="D20" s="24">
        <f>+D11/$D$6*100</f>
        <v>29.106905558355862</v>
      </c>
    </row>
    <row r="21" spans="1:4" ht="23.25" x14ac:dyDescent="0.35">
      <c r="A21" s="16" t="s">
        <v>12</v>
      </c>
      <c r="B21" s="24">
        <f t="shared" si="2"/>
        <v>40.22132325218827</v>
      </c>
      <c r="C21" s="24">
        <f t="shared" si="3"/>
        <v>31.643757684755279</v>
      </c>
      <c r="D21" s="24">
        <f t="shared" si="1"/>
        <v>50.930211245016721</v>
      </c>
    </row>
    <row r="22" spans="1:4" ht="23.25" x14ac:dyDescent="0.35">
      <c r="A22" s="25" t="s">
        <v>13</v>
      </c>
      <c r="B22" s="26">
        <f t="shared" si="2"/>
        <v>0.28089983050905026</v>
      </c>
      <c r="C22" s="26">
        <f t="shared" si="3"/>
        <v>6.2395624965590646E-2</v>
      </c>
      <c r="D22" s="27">
        <f>+D13/$D$6*100</f>
        <v>0.55369716965281279</v>
      </c>
    </row>
    <row r="23" spans="1:4" ht="8.25" customHeight="1" x14ac:dyDescent="0.35">
      <c r="A23" s="28"/>
      <c r="B23" s="29"/>
      <c r="C23" s="30"/>
      <c r="D23" s="31"/>
    </row>
    <row r="24" spans="1:4" s="33" customFormat="1" ht="30.75" customHeight="1" x14ac:dyDescent="0.5">
      <c r="A24" s="32" t="s">
        <v>15</v>
      </c>
    </row>
    <row r="25" spans="1:4" s="33" customFormat="1" ht="27" customHeight="1" x14ac:dyDescent="0.5">
      <c r="A25" s="32" t="s">
        <v>16</v>
      </c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ตารางที่5_OK</vt:lpstr>
      <vt:lpstr>ตารางที่5_OK!Print_Area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Win10x64_Bit</dc:creator>
  <cp:lastModifiedBy>Win10x64_Bit</cp:lastModifiedBy>
  <dcterms:created xsi:type="dcterms:W3CDTF">2019-01-03T05:54:06Z</dcterms:created>
  <dcterms:modified xsi:type="dcterms:W3CDTF">2019-01-03T05:54:21Z</dcterms:modified>
</cp:coreProperties>
</file>