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0" yWindow="-120" windowWidth="9660" windowHeight="7935" tabRatio="658"/>
  </bookViews>
  <sheets>
    <sheet name="ตารางที่5ok" sheetId="20" r:id="rId1"/>
  </sheets>
  <definedNames>
    <definedName name="_xlnm.Print_Area" localSheetId="0">ตารางที่5ok!$A$1:$D$25</definedName>
  </definedNames>
  <calcPr calcId="145621"/>
</workbook>
</file>

<file path=xl/calcChain.xml><?xml version="1.0" encoding="utf-8"?>
<calcChain xmlns="http://schemas.openxmlformats.org/spreadsheetml/2006/main">
  <c r="B17" i="20" l="1"/>
  <c r="B18" i="20"/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7" i="20"/>
  <c r="C20" i="20"/>
  <c r="D20" i="20"/>
  <c r="C21" i="20"/>
  <c r="D22" i="20"/>
  <c r="D17" i="20"/>
  <c r="D21" i="20"/>
  <c r="D15" i="20"/>
  <c r="D18" i="20"/>
  <c r="B22" i="20" l="1"/>
  <c r="B21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<sst xmlns="http://schemas.openxmlformats.org/spreadsheetml/2006/main" count="24" uniqueCount="17">
  <si>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</si>
  <si>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</si>
  <si>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</si>
  <si>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</si>
  <si>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</si>
  <si>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</si>
  <si>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</si>
  <si>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</si>
  <si>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</si>
  <si>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</si>
  <si>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</si>
  <si>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</si>
  <si>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</si>
  <si>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</si>
  <si>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</si>
  <si>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เดือนธันวาคม พ.ศ. 2561</t>
  </si>
  <si>
    <t xml:space="preserve">                  เดือนธันวาคม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</si>
</sst>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196" fontId="5" fillId="2" borderId="0" xfId="3" applyNumberFormat="1" applyFont="1" applyFill="1" applyAlignment="1">
      <alignment horizontal="right"/>
    </xf>
    <xf numFmtId="196" fontId="4" fillId="2" borderId="0" xfId="3" applyNumberFormat="1" applyFont="1" applyFill="1" applyAlignment="1">
      <alignment horizontal="right"/>
    </xf>
    <xf numFmtId="190" fontId="8" fillId="0" borderId="0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topLeftCell="B1" zoomScale="90" zoomScaleNormal="75" zoomScaleSheetLayoutView="90" workbookViewId="0">
      <selection activeCell="C9" sqref="C9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15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6" t="s">
        <v>12</v>
      </c>
      <c r="C5" s="36"/>
      <c r="D5" s="36"/>
    </row>
    <row r="6" spans="1:9" s="10" customFormat="1" ht="23.25" x14ac:dyDescent="0.35">
      <c r="A6" s="9" t="s">
        <v>3</v>
      </c>
      <c r="B6" s="26">
        <f>SUM(C6:D6)</f>
        <v>302177</v>
      </c>
      <c r="C6" s="26">
        <f>C8+C9+C10+C11+C12+C13</f>
        <v>168777</v>
      </c>
      <c r="D6" s="27">
        <f>D8+D9+D10+D11+D12+D13</f>
        <v>133400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2219</v>
      </c>
      <c r="C8" s="33">
        <v>1511</v>
      </c>
      <c r="D8" s="33">
        <v>708</v>
      </c>
    </row>
    <row r="9" spans="1:9" s="11" customFormat="1" ht="23.25" x14ac:dyDescent="0.35">
      <c r="A9" s="18" t="s">
        <v>7</v>
      </c>
      <c r="B9" s="30">
        <f t="shared" si="0"/>
        <v>21977</v>
      </c>
      <c r="C9" s="33">
        <v>9608</v>
      </c>
      <c r="D9" s="33">
        <v>12369</v>
      </c>
    </row>
    <row r="10" spans="1:9" s="11" customFormat="1" ht="23.25" x14ac:dyDescent="0.35">
      <c r="A10" s="18" t="s">
        <v>8</v>
      </c>
      <c r="B10" s="30">
        <f t="shared" si="0"/>
        <v>42791</v>
      </c>
      <c r="C10" s="33">
        <v>23381</v>
      </c>
      <c r="D10" s="33">
        <v>19410</v>
      </c>
    </row>
    <row r="11" spans="1:9" s="11" customFormat="1" ht="23.25" x14ac:dyDescent="0.35">
      <c r="A11" s="18" t="s">
        <v>9</v>
      </c>
      <c r="B11" s="30">
        <f t="shared" si="0"/>
        <v>123679</v>
      </c>
      <c r="C11" s="33">
        <v>85198</v>
      </c>
      <c r="D11" s="33">
        <v>38481</v>
      </c>
    </row>
    <row r="12" spans="1:9" ht="23.25" x14ac:dyDescent="0.35">
      <c r="A12" s="18" t="s">
        <v>10</v>
      </c>
      <c r="B12" s="30">
        <f t="shared" si="0"/>
        <v>110944</v>
      </c>
      <c r="C12" s="33">
        <v>48976</v>
      </c>
      <c r="D12" s="34">
        <v>61968</v>
      </c>
    </row>
    <row r="13" spans="1:9" ht="23.25" x14ac:dyDescent="0.35">
      <c r="A13" s="19" t="s">
        <v>11</v>
      </c>
      <c r="B13" s="30">
        <f t="shared" si="0"/>
        <v>567</v>
      </c>
      <c r="C13" s="33">
        <v>103</v>
      </c>
      <c r="D13" s="33">
        <v>464</v>
      </c>
    </row>
    <row r="14" spans="1:9" ht="23.25" x14ac:dyDescent="0.35">
      <c r="B14" s="37" t="s">
        <v>5</v>
      </c>
      <c r="C14" s="37"/>
      <c r="D14" s="37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</f>
        <v>0.7343378218726111</v>
      </c>
      <c r="C17" s="21">
        <f>+C8/$C$6*100</f>
        <v>0.89526416514098484</v>
      </c>
      <c r="D17" s="21">
        <f t="shared" ref="D17:D21" si="1">+D8/$D$6*100</f>
        <v>0.53073463268365817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>+B9/$B$6*100</f>
        <v>7.2728897301912454</v>
      </c>
      <c r="C18" s="21">
        <f>+C9/$C$6*100</f>
        <v>5.6927187946224898</v>
      </c>
      <c r="D18" s="21">
        <f t="shared" si="1"/>
        <v>9.2721139430284865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ref="B19:B22" si="2">+B10/$B$6*100</f>
        <v>14.160905694344706</v>
      </c>
      <c r="C19" s="35">
        <v>13.8</v>
      </c>
      <c r="D19" s="21">
        <f>+D10/$D$6*100</f>
        <v>14.550224887556221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40.929322880298635</v>
      </c>
      <c r="C20" s="21">
        <f t="shared" ref="C20:C22" si="3">+C11/$C$6*100</f>
        <v>50.479626963389556</v>
      </c>
      <c r="D20" s="21">
        <f>+D11/$D$6*100</f>
        <v>28.84632683658171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f t="shared" si="2"/>
        <v>36.714905502404221</v>
      </c>
      <c r="C21" s="21">
        <f t="shared" si="3"/>
        <v>29.018171907309647</v>
      </c>
      <c r="D21" s="21">
        <f t="shared" si="1"/>
        <v>46.452773613193408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2"/>
        <v>0.18763837088858515</v>
      </c>
      <c r="C22" s="23">
        <f t="shared" si="3"/>
        <v>6.1027272673409294E-2</v>
      </c>
      <c r="D22" s="31">
        <f>+D13/$D$6*100</f>
        <v>0.34782608695652173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2" customFormat="1" ht="30.75" customHeight="1" x14ac:dyDescent="0.5">
      <c r="A24" s="1" t="s">
        <v>14</v>
      </c>
    </row>
    <row r="25" spans="1:9" s="32" customFormat="1" ht="27" customHeight="1" x14ac:dyDescent="0.5">
      <c r="A25" s="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2019-02-15T05:20:54Z</dcterms:modified>
</cp:coreProperties>
</file>