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5" sheetId="1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D6" i="1" l="1"/>
  <c r="C6" i="1"/>
  <c r="B9" i="1"/>
  <c r="D20" i="1" l="1"/>
  <c r="D17" i="1"/>
  <c r="D18" i="1"/>
  <c r="D19" i="1"/>
  <c r="D21" i="1"/>
  <c r="D22" i="1"/>
  <c r="C18" i="1"/>
  <c r="C19" i="1"/>
  <c r="C20" i="1"/>
  <c r="C21" i="1"/>
  <c r="C22" i="1"/>
  <c r="C15" i="1"/>
  <c r="D15" i="1"/>
  <c r="B13" i="1" l="1"/>
  <c r="B12" i="1"/>
  <c r="B11" i="1"/>
  <c r="B10" i="1"/>
  <c r="B8" i="1"/>
  <c r="B6" i="1" l="1"/>
  <c r="B21" i="1" s="1"/>
  <c r="B15" i="1" l="1"/>
  <c r="B18" i="1"/>
  <c r="B22" i="1"/>
  <c r="B20" i="1"/>
  <c r="B19" i="1"/>
  <c r="B17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<sst xmlns="http://schemas.openxmlformats.org/spreadsheetml/2006/main" count="24" uniqueCount="17">
  <si>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</si>
  <si>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</si>
  <si>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</si>
  <si>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</si>
  <si>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</si>
  <si>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</si>
  <si>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</si>
  <si>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</si>
  <si>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</si>
  <si>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</si>
  <si>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</si>
  <si>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</si>
  <si>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</si>
  <si>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</si>
  <si>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</si>
  <si>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เดือนสิงหาคม พ.ศ. 2561</t>
  </si>
  <si>
    <t xml:space="preserve">  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</si>
</sst>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#,##0_);_(\(#,##0\);_(&quot;-&quot;_);_(@_)"/>
    <numFmt numFmtId="188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188" fontId="4" fillId="0" borderId="0" xfId="1" applyNumberFormat="1" applyFont="1"/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0" fontId="4" fillId="0" borderId="0" xfId="1" applyFont="1" applyBorder="1"/>
    <xf numFmtId="0" fontId="7" fillId="0" borderId="0" xfId="0" applyFont="1"/>
    <xf numFmtId="41" fontId="6" fillId="0" borderId="0" xfId="0" applyNumberFormat="1" applyFont="1" applyFill="1" applyAlignment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188" fontId="4" fillId="0" borderId="3" xfId="4" applyNumberFormat="1" applyFont="1" applyBorder="1" applyAlignment="1">
      <alignment horizontal="right" vertical="center"/>
    </xf>
    <xf numFmtId="41" fontId="4" fillId="0" borderId="3" xfId="4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1" zoomScaleNormal="75" zoomScaleSheetLayoutView="91" workbookViewId="0">
      <selection activeCell="F21" sqref="F21"/>
    </sheetView>
  </sheetViews>
  <sheetFormatPr defaultColWidth="9.09765625" defaultRowHeight="14.25" customHeight="1"/>
  <cols>
    <col min="1" max="1" width="51.296875" style="2" customWidth="1"/>
    <col min="2" max="4" width="17.69921875" style="2" customWidth="1"/>
    <col min="5" max="7" width="9.8984375" style="2" customWidth="1"/>
    <col min="8" max="8" width="7" style="2" bestFit="1" customWidth="1"/>
    <col min="9" max="16384" width="9.09765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15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9" s="1" customFormat="1" ht="27.75">
      <c r="A5" s="8"/>
      <c r="B5" s="37" t="s">
        <v>5</v>
      </c>
      <c r="C5" s="37"/>
      <c r="D5" s="37"/>
    </row>
    <row r="6" spans="1:9" s="11" customFormat="1" ht="27.75">
      <c r="A6" s="9" t="s">
        <v>6</v>
      </c>
      <c r="B6" s="10">
        <f>SUM(C6:D6)</f>
        <v>303051</v>
      </c>
      <c r="C6" s="33">
        <f>C8+C9+C10+C11+C12+C13</f>
        <v>166337</v>
      </c>
      <c r="D6" s="34">
        <f>D8+D9+D10+D11+D12+D13</f>
        <v>136714</v>
      </c>
    </row>
    <row r="7" spans="1:9" s="11" customFormat="1" ht="8.25" customHeight="1">
      <c r="A7" s="9"/>
      <c r="B7" s="12"/>
      <c r="C7" s="13"/>
      <c r="D7" s="13"/>
    </row>
    <row r="8" spans="1:9" s="17" customFormat="1" ht="27.75">
      <c r="A8" s="14" t="s">
        <v>7</v>
      </c>
      <c r="B8" s="15">
        <f t="shared" ref="B8:B13" si="0">SUM(C8:D8)</f>
        <v>2749</v>
      </c>
      <c r="C8" s="16">
        <v>2248</v>
      </c>
      <c r="D8" s="16">
        <v>501</v>
      </c>
    </row>
    <row r="9" spans="1:9" s="17" customFormat="1" ht="27.75">
      <c r="A9" s="14" t="s">
        <v>8</v>
      </c>
      <c r="B9" s="15">
        <f>SUM(C9:D9)</f>
        <v>24629</v>
      </c>
      <c r="C9" s="16">
        <v>12123</v>
      </c>
      <c r="D9" s="16">
        <v>12506</v>
      </c>
    </row>
    <row r="10" spans="1:9" s="17" customFormat="1" ht="27.75">
      <c r="A10" s="14" t="s">
        <v>9</v>
      </c>
      <c r="B10" s="15">
        <f t="shared" si="0"/>
        <v>26551</v>
      </c>
      <c r="C10" s="16">
        <v>14939</v>
      </c>
      <c r="D10" s="16">
        <v>11612</v>
      </c>
    </row>
    <row r="11" spans="1:9" s="17" customFormat="1" ht="27.75">
      <c r="A11" s="14" t="s">
        <v>10</v>
      </c>
      <c r="B11" s="15">
        <f t="shared" si="0"/>
        <v>122331</v>
      </c>
      <c r="C11" s="16">
        <v>80996</v>
      </c>
      <c r="D11" s="16">
        <v>41335</v>
      </c>
    </row>
    <row r="12" spans="1:9" ht="27.75">
      <c r="A12" s="14" t="s">
        <v>11</v>
      </c>
      <c r="B12" s="15">
        <f t="shared" si="0"/>
        <v>126390</v>
      </c>
      <c r="C12" s="16">
        <v>56031</v>
      </c>
      <c r="D12" s="35">
        <v>70359</v>
      </c>
    </row>
    <row r="13" spans="1:9" ht="27.75">
      <c r="A13" s="18" t="s">
        <v>12</v>
      </c>
      <c r="B13" s="15">
        <f t="shared" si="0"/>
        <v>401</v>
      </c>
      <c r="C13" s="29">
        <v>0</v>
      </c>
      <c r="D13" s="19">
        <v>401</v>
      </c>
    </row>
    <row r="14" spans="1:9" ht="27.75">
      <c r="B14" s="38" t="s">
        <v>13</v>
      </c>
      <c r="C14" s="38"/>
      <c r="D14" s="38"/>
      <c r="H14" s="20"/>
    </row>
    <row r="15" spans="1:9" s="11" customFormat="1" ht="27.75">
      <c r="A15" s="9" t="s">
        <v>6</v>
      </c>
      <c r="B15" s="30">
        <f>B6/$B$6*100</f>
        <v>100</v>
      </c>
      <c r="C15" s="30">
        <f t="shared" ref="C15" si="1">C6/$C$6*100</f>
        <v>100</v>
      </c>
      <c r="D15" s="30">
        <f>D6/$D$6*100</f>
        <v>100</v>
      </c>
      <c r="E15" s="21"/>
      <c r="F15" s="21"/>
      <c r="G15" s="21"/>
      <c r="H15" s="21"/>
      <c r="I15" s="21"/>
    </row>
    <row r="16" spans="1:9" s="11" customFormat="1" ht="9" customHeight="1">
      <c r="A16" s="9"/>
      <c r="B16" s="30"/>
      <c r="C16" s="30"/>
      <c r="D16" s="30"/>
    </row>
    <row r="17" spans="1:9" s="17" customFormat="1" ht="27.75">
      <c r="A17" s="14" t="s">
        <v>7</v>
      </c>
      <c r="B17" s="30">
        <f t="shared" ref="B17:B22" si="2">B8/$B$6*100</f>
        <v>0.90710804452055915</v>
      </c>
      <c r="C17" s="30">
        <v>1.3</v>
      </c>
      <c r="D17" s="30">
        <f t="shared" ref="D17:D22" si="3">D8/$D$6*100</f>
        <v>0.3664584460991559</v>
      </c>
      <c r="E17" s="22"/>
      <c r="F17" s="22"/>
      <c r="G17" s="22"/>
      <c r="H17" s="22"/>
      <c r="I17" s="22"/>
    </row>
    <row r="18" spans="1:9" s="17" customFormat="1" ht="27.75">
      <c r="A18" s="14" t="s">
        <v>8</v>
      </c>
      <c r="B18" s="30">
        <f t="shared" si="2"/>
        <v>8.1270149248806316</v>
      </c>
      <c r="C18" s="30">
        <f t="shared" ref="C18" si="4">C9/$C$6*100</f>
        <v>7.288216091428847</v>
      </c>
      <c r="D18" s="30">
        <f t="shared" si="3"/>
        <v>9.14756352677853</v>
      </c>
      <c r="F18" s="22"/>
      <c r="G18" s="22"/>
      <c r="H18" s="22"/>
      <c r="I18" s="22"/>
    </row>
    <row r="19" spans="1:9" s="17" customFormat="1" ht="27.75">
      <c r="A19" s="14" t="s">
        <v>9</v>
      </c>
      <c r="B19" s="30">
        <f t="shared" si="2"/>
        <v>8.7612316078811823</v>
      </c>
      <c r="C19" s="30">
        <f t="shared" ref="C19" si="5">C10/$C$6*100</f>
        <v>8.9811647438633617</v>
      </c>
      <c r="D19" s="30">
        <f t="shared" si="3"/>
        <v>8.4936436648770428</v>
      </c>
      <c r="F19" s="22"/>
      <c r="G19" s="22"/>
      <c r="H19" s="22"/>
      <c r="I19" s="22"/>
    </row>
    <row r="20" spans="1:9" s="17" customFormat="1" ht="27.75">
      <c r="A20" s="14" t="s">
        <v>10</v>
      </c>
      <c r="B20" s="30">
        <f t="shared" si="2"/>
        <v>40.366472969896158</v>
      </c>
      <c r="C20" s="30">
        <f t="shared" ref="C20" si="6">C11/$C$6*100</f>
        <v>48.693916566969463</v>
      </c>
      <c r="D20" s="30">
        <f>D11/$D$6*100</f>
        <v>30.234650438140935</v>
      </c>
      <c r="F20" s="22"/>
      <c r="G20" s="22"/>
      <c r="H20" s="22"/>
      <c r="I20" s="22"/>
    </row>
    <row r="21" spans="1:9" ht="27.75">
      <c r="A21" s="14" t="s">
        <v>11</v>
      </c>
      <c r="B21" s="30">
        <f t="shared" si="2"/>
        <v>41.705851490343207</v>
      </c>
      <c r="C21" s="30">
        <f t="shared" ref="C21" si="7">C12/$C$6*100</f>
        <v>33.685229383721001</v>
      </c>
      <c r="D21" s="30">
        <f t="shared" si="3"/>
        <v>51.46437087642817</v>
      </c>
      <c r="F21" s="22"/>
      <c r="G21" s="22"/>
      <c r="H21" s="22"/>
      <c r="I21" s="22"/>
    </row>
    <row r="22" spans="1:9" ht="27.75">
      <c r="A22" s="23" t="s">
        <v>12</v>
      </c>
      <c r="B22" s="31">
        <f t="shared" si="2"/>
        <v>0.13232096247826275</v>
      </c>
      <c r="C22" s="32">
        <f t="shared" ref="C22" si="8">C13/$C$6*100</f>
        <v>0</v>
      </c>
      <c r="D22" s="31">
        <f t="shared" si="3"/>
        <v>0.29331304767617067</v>
      </c>
      <c r="F22" s="22"/>
      <c r="G22" s="22"/>
      <c r="H22" s="22"/>
      <c r="I22" s="22"/>
    </row>
    <row r="23" spans="1:9" ht="8.25" customHeight="1">
      <c r="A23" s="24"/>
      <c r="B23" s="25"/>
      <c r="C23" s="26"/>
      <c r="D23" s="26"/>
      <c r="F23" s="27"/>
      <c r="G23" s="27"/>
      <c r="H23" s="27"/>
    </row>
    <row r="24" spans="1:9" s="28" customFormat="1" ht="26.25" customHeight="1">
      <c r="A24" s="36" t="s">
        <v>14</v>
      </c>
    </row>
    <row r="25" spans="1:9" s="28" customFormat="1" ht="27" customHeight="1">
      <c r="A25" s="36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59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2018-07-12T03:26:41Z</dcterms:created>
  <dcterms:modified xsi:type="dcterms:W3CDTF">2018-10-25T07:53:40Z</dcterms:modified>
</cp:coreProperties>
</file>