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เดือน ก.ย.61\9.กย.61_พี่พรkey\MA.961upweb\"/>
    </mc:Choice>
  </mc:AlternateContent>
  <xr:revisionPtr revIDLastSave="0" documentId="13_ncr:1_{34B3C8BC-6647-4AD4-8527-472E9860F956}" xr6:coauthVersionLast="40" xr6:coauthVersionMax="40" xr10:uidLastSave="{00000000-0000-0000-0000-000000000000}"/>
  <bookViews>
    <workbookView xWindow="0" yWindow="0" windowWidth="20490" windowHeight="7575" xr2:uid="{BEF798EB-0C1B-4CCF-A7B2-60706DCFE0AC}"/>
  </bookViews>
  <sheets>
    <sheet name="ตารางที่5ok" sheetId="1" r:id="rId1"/>
  </sheets>
  <definedNames>
    <definedName name="_xlnm.Print_Area" localSheetId="0">ตารางที่5ok!$A$1:$D$24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D6" i="1"/>
  <c r="D22" i="1" s="1"/>
  <c r="C6" i="1"/>
  <c r="C22" i="1" s="1"/>
  <c r="D19" i="1" l="1"/>
  <c r="D15" i="1"/>
  <c r="D21" i="1"/>
  <c r="D17" i="1"/>
  <c r="D20" i="1"/>
  <c r="B6" i="1"/>
  <c r="C15" i="1"/>
  <c r="C17" i="1"/>
  <c r="C18" i="1"/>
  <c r="C19" i="1"/>
  <c r="C20" i="1"/>
  <c r="C21" i="1"/>
  <c r="B22" i="1" l="1"/>
  <c r="B20" i="1"/>
  <c r="B18" i="1"/>
  <c r="B15" i="1"/>
  <c r="B21" i="1"/>
  <c r="B17" i="1"/>
</calcChain>
</file>

<file path=xl/sharedStrings.xml><?xml version="1.0" encoding="utf-8"?>
<sst xmlns="http://schemas.openxmlformats.org/spreadsheetml/2006/main" count="24" uniqueCount="17">
  <si>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</si>
  <si>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เดือนกันยายน พ.ศ. 2561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</si>
  <si>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</si>
  <si>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</si>
  <si>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</si>
  <si>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</si>
  <si>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</si>
  <si>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</si>
  <si>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</si>
  <si>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</si>
  <si>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</si>
  <si>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</si>
  <si>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</si>
  <si>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</si>
  <si>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</si>
  <si>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</si>
  <si>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เดือนกันยายน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</si>
</sst>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87" formatCode="_(#,##0_);_(\(#,##0\);_(&quot;-&quot;_);_(@_)"/>
    <numFmt numFmtId="188" formatCode="0.0"/>
    <numFmt numFmtId="189" formatCode="_-* #,##0.0_-;\-* #,##0.0_-;_-* &quot;-&quot;?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187" fontId="3" fillId="0" borderId="0" xfId="1" applyNumberFormat="1" applyFont="1" applyFill="1" applyBorder="1" applyAlignment="1">
      <alignment horizontal="right"/>
    </xf>
    <xf numFmtId="0" fontId="3" fillId="0" borderId="0" xfId="1" applyFont="1" applyFill="1"/>
    <xf numFmtId="0" fontId="4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187" fontId="4" fillId="0" borderId="0" xfId="1" applyNumberFormat="1" applyFont="1" applyFill="1" applyAlignment="1">
      <alignment vertical="center"/>
    </xf>
    <xf numFmtId="187" fontId="3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187" fontId="4" fillId="0" borderId="0" xfId="1" applyNumberFormat="1" applyFont="1" applyFill="1" applyBorder="1" applyAlignment="1">
      <alignment horizontal="right"/>
    </xf>
    <xf numFmtId="187" fontId="4" fillId="0" borderId="0" xfId="1" applyNumberFormat="1" applyFont="1" applyFill="1" applyAlignment="1">
      <alignment horizontal="right"/>
    </xf>
    <xf numFmtId="0" fontId="4" fillId="0" borderId="0" xfId="1" applyFont="1" applyFill="1" applyBorder="1" applyAlignment="1">
      <alignment vertical="center"/>
    </xf>
    <xf numFmtId="41" fontId="4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center"/>
    </xf>
    <xf numFmtId="188" fontId="3" fillId="0" borderId="0" xfId="1" applyNumberFormat="1" applyFont="1" applyFill="1" applyBorder="1" applyAlignment="1">
      <alignment horizontal="right" vertical="center"/>
    </xf>
    <xf numFmtId="188" fontId="4" fillId="0" borderId="0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  <xf numFmtId="189" fontId="4" fillId="0" borderId="3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2" fillId="0" borderId="0" xfId="0" applyFont="1" applyFill="1"/>
  </cellXfs>
  <cellStyles count="2">
    <cellStyle name="Normal 2" xfId="1" xr:uid="{3B384789-FBA3-4A4E-B5B6-448AFED8147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60890910-90CD-4F25-885F-1CF4664C2464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F48B1A1B-E438-4FFB-9C13-2019DC282CE8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98A9170-A224-4959-BAAF-0EC923555B0A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3EC4B53D-E758-4E66-B071-E14F727859F6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BD241C9C-12B6-4DEB-A7EE-F685C5CCDFDD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60D870E5-7A8D-4687-A372-2CC24CB15318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F457-87E0-4208-B50E-38FC3A2EF4BC}">
  <sheetPr>
    <tabColor rgb="FF00B050"/>
  </sheetPr>
  <dimension ref="A1:D24"/>
  <sheetViews>
    <sheetView showGridLines="0" tabSelected="1" view="pageBreakPreview" zoomScale="90" zoomScaleNormal="75" zoomScaleSheetLayoutView="90" workbookViewId="0">
      <selection activeCell="B17" sqref="B17"/>
    </sheetView>
  </sheetViews>
  <sheetFormatPr defaultRowHeight="14.25" customHeight="1" x14ac:dyDescent="0.35"/>
  <cols>
    <col min="1" max="1" width="51.28515625" style="3" customWidth="1"/>
    <col min="2" max="4" width="17.7109375" style="3" customWidth="1"/>
    <col min="5" max="16384" width="9.140625" style="3"/>
  </cols>
  <sheetData>
    <row r="1" spans="1:4" s="2" customFormat="1" ht="23.25" x14ac:dyDescent="0.35">
      <c r="A1" s="2" t="s">
        <v>0</v>
      </c>
      <c r="B1" s="3"/>
      <c r="C1" s="3"/>
      <c r="D1" s="3"/>
    </row>
    <row r="2" spans="1:4" s="5" customFormat="1" ht="23.25" x14ac:dyDescent="0.35">
      <c r="A2" s="4" t="s">
        <v>1</v>
      </c>
    </row>
    <row r="3" spans="1:4" s="2" customFormat="1" ht="9.9499999999999993" customHeight="1" x14ac:dyDescent="0.35">
      <c r="A3" s="6"/>
      <c r="B3" s="6"/>
      <c r="C3" s="6"/>
      <c r="D3" s="6"/>
    </row>
    <row r="4" spans="1:4" s="2" customFormat="1" ht="27" customHeight="1" x14ac:dyDescent="0.35">
      <c r="A4" s="7" t="s">
        <v>2</v>
      </c>
      <c r="B4" s="8" t="s">
        <v>3</v>
      </c>
      <c r="C4" s="8" t="s">
        <v>4</v>
      </c>
      <c r="D4" s="8" t="s">
        <v>5</v>
      </c>
    </row>
    <row r="5" spans="1:4" s="2" customFormat="1" ht="23.25" x14ac:dyDescent="0.35">
      <c r="A5" s="9"/>
      <c r="B5" s="10" t="s">
        <v>6</v>
      </c>
      <c r="C5" s="10"/>
      <c r="D5" s="10"/>
    </row>
    <row r="6" spans="1:4" s="12" customFormat="1" ht="23.25" x14ac:dyDescent="0.35">
      <c r="A6" s="11" t="s">
        <v>7</v>
      </c>
      <c r="B6" s="1">
        <f>SUM(C6:D6)</f>
        <v>298249</v>
      </c>
      <c r="C6" s="1">
        <f>C8+C9+C10+C11+C12+C13</f>
        <v>163420</v>
      </c>
      <c r="D6" s="1">
        <f>D8+D9+D10+D11+D12+D13</f>
        <v>134829</v>
      </c>
    </row>
    <row r="7" spans="1:4" s="12" customFormat="1" ht="8.25" customHeight="1" x14ac:dyDescent="0.5">
      <c r="A7" s="11"/>
      <c r="B7" s="13"/>
      <c r="C7" s="14"/>
      <c r="D7" s="14"/>
    </row>
    <row r="8" spans="1:4" s="15" customFormat="1" ht="23.25" x14ac:dyDescent="0.35">
      <c r="A8" s="15" t="s">
        <v>8</v>
      </c>
      <c r="B8" s="16">
        <f t="shared" ref="B8:B13" si="0">SUM(C8:D8)</f>
        <v>2666</v>
      </c>
      <c r="C8" s="17">
        <v>2180</v>
      </c>
      <c r="D8" s="17">
        <v>486</v>
      </c>
    </row>
    <row r="9" spans="1:4" s="15" customFormat="1" ht="23.25" x14ac:dyDescent="0.35">
      <c r="A9" s="15" t="s">
        <v>9</v>
      </c>
      <c r="B9" s="16">
        <f t="shared" si="0"/>
        <v>23795</v>
      </c>
      <c r="C9" s="17">
        <v>10234</v>
      </c>
      <c r="D9" s="17">
        <v>13561</v>
      </c>
    </row>
    <row r="10" spans="1:4" s="15" customFormat="1" ht="23.25" x14ac:dyDescent="0.35">
      <c r="A10" s="15" t="s">
        <v>10</v>
      </c>
      <c r="B10" s="16">
        <f t="shared" si="0"/>
        <v>25578</v>
      </c>
      <c r="C10" s="17">
        <v>14596</v>
      </c>
      <c r="D10" s="17">
        <v>10982</v>
      </c>
    </row>
    <row r="11" spans="1:4" s="15" customFormat="1" ht="23.25" x14ac:dyDescent="0.35">
      <c r="A11" s="15" t="s">
        <v>11</v>
      </c>
      <c r="B11" s="16">
        <f t="shared" si="0"/>
        <v>122037</v>
      </c>
      <c r="C11" s="17">
        <v>82035</v>
      </c>
      <c r="D11" s="17">
        <v>40002</v>
      </c>
    </row>
    <row r="12" spans="1:4" ht="23.25" x14ac:dyDescent="0.35">
      <c r="A12" s="15" t="s">
        <v>12</v>
      </c>
      <c r="B12" s="16">
        <f t="shared" si="0"/>
        <v>123781</v>
      </c>
      <c r="C12" s="17">
        <v>54375</v>
      </c>
      <c r="D12" s="17">
        <v>69406</v>
      </c>
    </row>
    <row r="13" spans="1:4" ht="23.25" x14ac:dyDescent="0.35">
      <c r="A13" s="18" t="s">
        <v>13</v>
      </c>
      <c r="B13" s="16">
        <f t="shared" si="0"/>
        <v>392</v>
      </c>
      <c r="C13" s="19">
        <v>0</v>
      </c>
      <c r="D13" s="17">
        <v>392</v>
      </c>
    </row>
    <row r="14" spans="1:4" ht="23.25" x14ac:dyDescent="0.35">
      <c r="B14" s="20" t="s">
        <v>14</v>
      </c>
      <c r="C14" s="20"/>
      <c r="D14" s="20"/>
    </row>
    <row r="15" spans="1:4" s="12" customFormat="1" ht="23.25" x14ac:dyDescent="0.5">
      <c r="A15" s="11" t="s">
        <v>7</v>
      </c>
      <c r="B15" s="21">
        <f>+B6/$B$6*100</f>
        <v>100</v>
      </c>
      <c r="C15" s="21">
        <f>+C6/$C$6*100</f>
        <v>100</v>
      </c>
      <c r="D15" s="21">
        <f>+D6/$D$6*100</f>
        <v>100</v>
      </c>
    </row>
    <row r="16" spans="1:4" s="12" customFormat="1" ht="9" customHeight="1" x14ac:dyDescent="0.5">
      <c r="A16" s="11"/>
      <c r="B16" s="21"/>
      <c r="C16" s="21"/>
      <c r="D16" s="21"/>
    </row>
    <row r="17" spans="1:4" s="15" customFormat="1" ht="23.25" x14ac:dyDescent="0.5">
      <c r="A17" s="15" t="s">
        <v>8</v>
      </c>
      <c r="B17" s="22">
        <f>+B8/$B$6*100+0.1</f>
        <v>0.99388396943493529</v>
      </c>
      <c r="C17" s="22">
        <f>+C8/$C$6*100</f>
        <v>1.3339860482193122</v>
      </c>
      <c r="D17" s="22">
        <f t="shared" ref="D17:D21" si="1">+D8/$D$6*100</f>
        <v>0.36045657833255457</v>
      </c>
    </row>
    <row r="18" spans="1:4" s="15" customFormat="1" ht="23.25" x14ac:dyDescent="0.5">
      <c r="A18" s="15" t="s">
        <v>9</v>
      </c>
      <c r="B18" s="22">
        <f t="shared" ref="B18:B22" si="2">+B9/$B$6*100</f>
        <v>7.9782329530023564</v>
      </c>
      <c r="C18" s="22">
        <f>+C9/$C$6*100</f>
        <v>6.2623913841635055</v>
      </c>
      <c r="D18" s="22">
        <v>10</v>
      </c>
    </row>
    <row r="19" spans="1:4" s="15" customFormat="1" ht="23.25" x14ac:dyDescent="0.5">
      <c r="A19" s="15" t="s">
        <v>10</v>
      </c>
      <c r="B19" s="22">
        <v>8.5</v>
      </c>
      <c r="C19" s="22">
        <f t="shared" ref="C19:C22" si="3">+C10/$C$6*100</f>
        <v>8.9315873210133407</v>
      </c>
      <c r="D19" s="22">
        <f>+D10/$D$6*100</f>
        <v>8.1451319819920052</v>
      </c>
    </row>
    <row r="20" spans="1:4" s="15" customFormat="1" ht="23.25" x14ac:dyDescent="0.5">
      <c r="A20" s="15" t="s">
        <v>11</v>
      </c>
      <c r="B20" s="22">
        <f>+B11/$B$6*100</f>
        <v>40.917823697648608</v>
      </c>
      <c r="C20" s="22">
        <f t="shared" si="3"/>
        <v>50.198874066821688</v>
      </c>
      <c r="D20" s="22">
        <f>+D11/$D$6*100</f>
        <v>29.668691453619029</v>
      </c>
    </row>
    <row r="21" spans="1:4" ht="23.25" x14ac:dyDescent="0.35">
      <c r="A21" s="15" t="s">
        <v>12</v>
      </c>
      <c r="B21" s="22">
        <f t="shared" si="2"/>
        <v>41.502570000234698</v>
      </c>
      <c r="C21" s="22">
        <f t="shared" si="3"/>
        <v>33.273161179782157</v>
      </c>
      <c r="D21" s="22">
        <f t="shared" si="1"/>
        <v>51.477056122940908</v>
      </c>
    </row>
    <row r="22" spans="1:4" ht="23.25" x14ac:dyDescent="0.35">
      <c r="A22" s="23" t="s">
        <v>13</v>
      </c>
      <c r="B22" s="24">
        <f t="shared" si="2"/>
        <v>0.13143380195742485</v>
      </c>
      <c r="C22" s="25">
        <f t="shared" si="3"/>
        <v>0</v>
      </c>
      <c r="D22" s="24">
        <f>+D13/$D$6*100</f>
        <v>0.2907386393135008</v>
      </c>
    </row>
    <row r="23" spans="1:4" s="27" customFormat="1" ht="26.25" customHeight="1" x14ac:dyDescent="0.5">
      <c r="A23" s="26" t="s">
        <v>15</v>
      </c>
    </row>
    <row r="24" spans="1:4" s="27" customFormat="1" ht="24" customHeight="1" x14ac:dyDescent="0.5">
      <c r="A24" s="26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ตารางที่5ok</vt:lpstr>
      <vt:lpstr>ตารางที่5ok!Print_Area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2018-12-21T09:23:37Z</dcterms:created>
  <dcterms:modified xsi:type="dcterms:W3CDTF">2018-12-21T09:24:28Z</dcterms:modified>
</cp:coreProperties>
</file>