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161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<sst xmlns="http://schemas.openxmlformats.org/spreadsheetml/2006/main" count="26" uniqueCount="19">
  <si>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</si>
  <si>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</si>
  <si>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</si>
  <si>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</si>
  <si>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</si>
  <si>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</si>
  <si>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</si>
  <si>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</si>
  <si>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</si>
  <si>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</si>
  <si>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</si>
  <si>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</si>
  <si>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</si>
  <si>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</si>
  <si>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</si>
  <si>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</si>
  <si>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</si>
  <si>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มกราคม_2561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</si>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</sst>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8" fillId="0" borderId="0" xfId="0" applyFont="1"/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E24" sqref="E24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9" ht="25.35" customHeight="1" x14ac:dyDescent="0.2">
      <c r="A1" s="1" t="s">
        <v>11</v>
      </c>
    </row>
    <row r="2" spans="1:9" ht="25.35" customHeight="1" x14ac:dyDescent="0.2">
      <c r="A2" s="15" t="s">
        <v>17</v>
      </c>
    </row>
    <row r="3" spans="1:9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</row>
    <row r="4" spans="1:9" ht="25.35" customHeight="1" x14ac:dyDescent="0.3">
      <c r="A4" s="2"/>
      <c r="B4" s="19" t="s">
        <v>3</v>
      </c>
      <c r="C4" s="19"/>
      <c r="D4" s="19"/>
      <c r="G4" s="17" t="s">
        <v>14</v>
      </c>
      <c r="H4" s="17" t="s">
        <v>15</v>
      </c>
      <c r="I4" s="17" t="s">
        <v>16</v>
      </c>
    </row>
    <row r="5" spans="1:9" ht="25.35" customHeight="1" x14ac:dyDescent="0.3">
      <c r="A5" s="3" t="s">
        <v>4</v>
      </c>
      <c r="B5" s="10">
        <f>SUM(B6,B7,B8,B9,B10,B11,)</f>
        <v>222381.17</v>
      </c>
      <c r="C5" s="10">
        <f t="shared" ref="C5:D5" si="0">SUM(C6,C7,C8,C9,C10,C11,)</f>
        <v>127943.37</v>
      </c>
      <c r="D5" s="10">
        <f t="shared" si="0"/>
        <v>94437.78</v>
      </c>
      <c r="G5" s="16">
        <v>222381.17</v>
      </c>
      <c r="H5" s="16">
        <v>127943.38</v>
      </c>
      <c r="I5" s="16">
        <v>94437.79</v>
      </c>
    </row>
    <row r="6" spans="1:9" ht="25.35" customHeight="1" x14ac:dyDescent="0.3">
      <c r="A6" s="4" t="s">
        <v>5</v>
      </c>
      <c r="B6" s="11">
        <v>3257.07</v>
      </c>
      <c r="C6" s="11">
        <v>2474.23</v>
      </c>
      <c r="D6" s="11">
        <v>782.83</v>
      </c>
      <c r="G6" s="16">
        <v>3257.07</v>
      </c>
      <c r="H6" s="16">
        <v>2474.23</v>
      </c>
      <c r="I6" s="16">
        <v>782.83</v>
      </c>
    </row>
    <row r="7" spans="1:9" ht="25.35" customHeight="1" x14ac:dyDescent="0.3">
      <c r="A7" s="4" t="s">
        <v>6</v>
      </c>
      <c r="B7" s="11">
        <v>23349.74</v>
      </c>
      <c r="C7" s="11">
        <v>11118.89</v>
      </c>
      <c r="D7" s="11">
        <v>12230.85</v>
      </c>
      <c r="G7" s="16">
        <v>23349.74</v>
      </c>
      <c r="H7" s="16">
        <v>11118.89</v>
      </c>
      <c r="I7" s="16">
        <v>12230.85</v>
      </c>
    </row>
    <row r="8" spans="1:9" ht="25.35" customHeight="1" x14ac:dyDescent="0.3">
      <c r="A8" s="4" t="s">
        <v>7</v>
      </c>
      <c r="B8" s="11">
        <v>49260.53</v>
      </c>
      <c r="C8" s="11">
        <v>29593.85</v>
      </c>
      <c r="D8" s="11">
        <v>19666.669999999998</v>
      </c>
      <c r="G8" s="16">
        <v>49260.53</v>
      </c>
      <c r="H8" s="16">
        <v>29593.85</v>
      </c>
      <c r="I8" s="16">
        <v>19666.669999999998</v>
      </c>
    </row>
    <row r="9" spans="1:9" ht="25.35" customHeight="1" x14ac:dyDescent="0.3">
      <c r="A9" s="4" t="s">
        <v>8</v>
      </c>
      <c r="B9" s="11">
        <v>94696.35</v>
      </c>
      <c r="C9" s="11">
        <v>64822.28</v>
      </c>
      <c r="D9" s="11">
        <v>29874.07</v>
      </c>
      <c r="G9" s="16">
        <v>94696.35</v>
      </c>
      <c r="H9" s="16">
        <v>64822.28</v>
      </c>
      <c r="I9" s="16">
        <v>29874.07</v>
      </c>
    </row>
    <row r="10" spans="1:9" ht="25.35" customHeight="1" x14ac:dyDescent="0.3">
      <c r="A10" s="4" t="s">
        <v>12</v>
      </c>
      <c r="B10" s="11">
        <v>50904.69</v>
      </c>
      <c r="C10" s="11">
        <v>19124.400000000001</v>
      </c>
      <c r="D10" s="11">
        <v>31780.29</v>
      </c>
      <c r="G10" s="16">
        <v>50904.69</v>
      </c>
      <c r="H10" s="16">
        <v>19124.400000000001</v>
      </c>
      <c r="I10" s="16">
        <v>31780.29</v>
      </c>
    </row>
    <row r="11" spans="1:9" ht="25.35" customHeight="1" x14ac:dyDescent="0.3">
      <c r="A11" s="4" t="s">
        <v>9</v>
      </c>
      <c r="B11" s="11">
        <v>912.79</v>
      </c>
      <c r="C11" s="11">
        <v>809.72</v>
      </c>
      <c r="D11" s="11">
        <v>103.07</v>
      </c>
      <c r="G11" s="16">
        <v>912.79</v>
      </c>
      <c r="H11" s="16">
        <v>809.72</v>
      </c>
      <c r="I11" s="16">
        <v>103.07</v>
      </c>
    </row>
    <row r="12" spans="1:9" ht="25.35" customHeight="1" x14ac:dyDescent="0.2">
      <c r="A12" s="5"/>
      <c r="B12" s="19" t="s">
        <v>10</v>
      </c>
      <c r="C12" s="19"/>
      <c r="D12" s="19"/>
    </row>
    <row r="13" spans="1:9" ht="25.35" customHeight="1" x14ac:dyDescent="0.2">
      <c r="A13" s="3" t="s">
        <v>4</v>
      </c>
      <c r="B13" s="12">
        <f>SUM(B14,B15,B16,B17,B18,B19)</f>
        <v>100</v>
      </c>
      <c r="C13" s="12">
        <f t="shared" ref="C13:D13" si="1">SUM(C14,C15,C16,C17,C18,C19)</f>
        <v>100</v>
      </c>
      <c r="D13" s="12">
        <f t="shared" si="1"/>
        <v>100</v>
      </c>
    </row>
    <row r="14" spans="1:9" ht="25.35" customHeight="1" x14ac:dyDescent="0.2">
      <c r="A14" s="4" t="s">
        <v>5</v>
      </c>
      <c r="B14" s="13">
        <f>(B6*100)/$B$5</f>
        <v>1.4646338986344931</v>
      </c>
      <c r="C14" s="13">
        <f>(C6*100)/$C$5</f>
        <v>1.9338477640537373</v>
      </c>
      <c r="D14" s="13">
        <f t="shared" ref="D14:D19" si="2">(D6*100)/$D$5</f>
        <v>0.82893731724739828</v>
      </c>
    </row>
    <row r="15" spans="1:9" ht="25.35" customHeight="1" x14ac:dyDescent="0.2">
      <c r="A15" s="4" t="s">
        <v>6</v>
      </c>
      <c r="B15" s="13">
        <f t="shared" ref="B15:B19" si="3">(B7*100)/$B$5</f>
        <v>10.499872808475645</v>
      </c>
      <c r="C15" s="13">
        <f t="shared" ref="C15:C19" si="4">(C7*100)/$C$5</f>
        <v>8.6904776699253752</v>
      </c>
      <c r="D15" s="13">
        <f t="shared" si="2"/>
        <v>12.951225664135688</v>
      </c>
    </row>
    <row r="16" spans="1:9" ht="25.35" customHeight="1" x14ac:dyDescent="0.2">
      <c r="A16" s="4" t="s">
        <v>7</v>
      </c>
      <c r="B16" s="13">
        <f t="shared" si="3"/>
        <v>22.151394382896715</v>
      </c>
      <c r="C16" s="13">
        <f t="shared" si="4"/>
        <v>23.130428720143922</v>
      </c>
      <c r="D16" s="13">
        <f t="shared" si="2"/>
        <v>20.825002451349448</v>
      </c>
    </row>
    <row r="17" spans="1:4" ht="25.35" customHeight="1" x14ac:dyDescent="0.2">
      <c r="A17" s="4" t="s">
        <v>8</v>
      </c>
      <c r="B17" s="13">
        <f t="shared" si="3"/>
        <v>42.58289944243031</v>
      </c>
      <c r="C17" s="13">
        <f t="shared" si="4"/>
        <v>50.664821475313651</v>
      </c>
      <c r="D17" s="13">
        <f t="shared" si="2"/>
        <v>31.633600451005943</v>
      </c>
    </row>
    <row r="18" spans="1:4" ht="25.35" customHeight="1" x14ac:dyDescent="0.2">
      <c r="A18" s="4" t="s">
        <v>12</v>
      </c>
      <c r="B18" s="13">
        <f t="shared" si="3"/>
        <v>22.890737556601575</v>
      </c>
      <c r="C18" s="18">
        <f t="shared" si="4"/>
        <v>14.947550623373452</v>
      </c>
      <c r="D18" s="13">
        <f t="shared" si="2"/>
        <v>33.6520934736077</v>
      </c>
    </row>
    <row r="19" spans="1:4" ht="25.35" customHeight="1" x14ac:dyDescent="0.2">
      <c r="A19" s="6" t="s">
        <v>9</v>
      </c>
      <c r="B19" s="14">
        <f t="shared" si="3"/>
        <v>0.41046191096125628</v>
      </c>
      <c r="C19" s="14">
        <f t="shared" si="4"/>
        <v>0.63287374718987</v>
      </c>
      <c r="D19" s="14">
        <f t="shared" si="2"/>
        <v>0.10914064265381927</v>
      </c>
    </row>
    <row r="20" spans="1:4" ht="25.35" customHeight="1" x14ac:dyDescent="0.2">
      <c r="A20" s="9" t="s">
        <v>18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2018-03-06T07:42:07Z</dcterms:modified>
</cp:coreProperties>
</file>