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 l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B15" i="1"/>
  <c r="D14" i="1"/>
  <c r="C14" i="1"/>
  <c r="B14" i="1"/>
  <c r="D7" i="1"/>
  <c r="D16" i="1" s="1"/>
  <c r="C7" i="1"/>
  <c r="C16" i="1" s="1"/>
  <c r="B7" i="1"/>
  <c r="B16" i="1" s="1"/>
</calcChain>
</file>

<file path=xl/sharedStrings.xml><?xml version="1.0" encoding="utf-8"?>
<sst xmlns="http://schemas.openxmlformats.org/spreadsheetml/2006/main" count="25" uniqueCount="16">
  <si>
    <t>ตารางที่ 5  จำนวนและร้อยละของผู้มีงานทำ  จำแนกตามสถานภาพการทำงาน และเพศ ไตรมาสที่ 4/2561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</si>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</sst>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 applyAlignment="1"/>
    <xf numFmtId="0" fontId="8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right"/>
    </xf>
    <xf numFmtId="187" fontId="1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7" fontId="6" fillId="0" borderId="1" xfId="0" applyNumberFormat="1" applyFont="1" applyBorder="1" applyAlignment="1">
      <alignment horizontal="right" vertical="center"/>
    </xf>
    <xf numFmtId="187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187" fontId="8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sqref="A1:XFD1048576"/>
    </sheetView>
  </sheetViews>
  <sheetFormatPr defaultColWidth="8" defaultRowHeight="21" x14ac:dyDescent="0.35"/>
  <cols>
    <col min="1" max="1" width="29.5" style="21" customWidth="1"/>
    <col min="2" max="4" width="16" style="21" customWidth="1"/>
    <col min="5" max="5" width="0.75" style="21" customWidth="1"/>
    <col min="6" max="16384" width="8" style="21"/>
  </cols>
  <sheetData>
    <row r="1" spans="1:17" s="3" customFormat="1" ht="33" customHeight="1" x14ac:dyDescent="0.35">
      <c r="A1" s="1" t="s">
        <v>0</v>
      </c>
      <c r="B1" s="2"/>
      <c r="C1" s="2"/>
      <c r="D1" s="2"/>
    </row>
    <row r="2" spans="1:17" s="3" customFormat="1" ht="6" customHeight="1" x14ac:dyDescent="0.35">
      <c r="A2" s="4"/>
      <c r="B2" s="4"/>
      <c r="C2" s="4"/>
      <c r="D2" s="4"/>
      <c r="E2" s="5"/>
    </row>
    <row r="3" spans="1:17" s="3" customFormat="1" ht="24" customHeight="1" x14ac:dyDescent="0.35">
      <c r="A3" s="6" t="s">
        <v>1</v>
      </c>
      <c r="B3" s="7" t="s">
        <v>2</v>
      </c>
      <c r="C3" s="7"/>
      <c r="D3" s="7"/>
      <c r="E3" s="8"/>
      <c r="J3" s="9"/>
      <c r="K3" s="10"/>
      <c r="L3" s="10"/>
      <c r="M3" s="10"/>
      <c r="N3" s="10"/>
      <c r="O3" s="10"/>
      <c r="P3" s="10"/>
      <c r="Q3" s="10"/>
    </row>
    <row r="4" spans="1:17" s="3" customFormat="1" ht="24" customHeight="1" x14ac:dyDescent="0.35">
      <c r="A4" s="11"/>
      <c r="B4" s="12" t="s">
        <v>3</v>
      </c>
      <c r="C4" s="12" t="s">
        <v>4</v>
      </c>
      <c r="D4" s="12" t="s">
        <v>5</v>
      </c>
      <c r="E4" s="5"/>
      <c r="G4" s="9"/>
      <c r="H4" s="2"/>
      <c r="I4" s="2"/>
      <c r="J4" s="2"/>
      <c r="K4" s="13"/>
      <c r="L4" s="13"/>
      <c r="M4" s="13"/>
      <c r="N4" s="13"/>
      <c r="O4" s="13"/>
      <c r="P4" s="13"/>
      <c r="Q4" s="13"/>
    </row>
    <row r="5" spans="1:17" s="17" customFormat="1" ht="30" customHeight="1" x14ac:dyDescent="0.3">
      <c r="A5" s="14" t="s">
        <v>6</v>
      </c>
      <c r="B5" s="15">
        <v>632962.06999999995</v>
      </c>
      <c r="C5" s="15">
        <v>346191.37</v>
      </c>
      <c r="D5" s="15">
        <v>286770.7</v>
      </c>
      <c r="E5" s="16"/>
      <c r="G5" s="18"/>
      <c r="H5" s="18"/>
      <c r="I5" s="18"/>
      <c r="J5" s="2"/>
      <c r="K5" s="13"/>
      <c r="L5" s="13"/>
      <c r="M5" s="13"/>
      <c r="N5" s="13"/>
      <c r="O5" s="13"/>
      <c r="P5" s="13"/>
      <c r="Q5" s="13"/>
    </row>
    <row r="6" spans="1:17" s="20" customFormat="1" ht="30" customHeight="1" x14ac:dyDescent="0.3">
      <c r="A6" s="19" t="s">
        <v>7</v>
      </c>
      <c r="B6" s="18">
        <v>3919.87</v>
      </c>
      <c r="C6" s="18">
        <v>2903.21</v>
      </c>
      <c r="D6" s="18">
        <v>1016.66</v>
      </c>
      <c r="G6" s="18"/>
      <c r="H6" s="18"/>
      <c r="I6" s="18"/>
    </row>
    <row r="7" spans="1:17" s="20" customFormat="1" ht="30" customHeight="1" x14ac:dyDescent="0.3">
      <c r="A7" s="19" t="s">
        <v>8</v>
      </c>
      <c r="B7" s="18">
        <f>SUM(B8:B9)</f>
        <v>229722.75</v>
      </c>
      <c r="C7" s="18">
        <f>SUM(C8:C9)</f>
        <v>132648.04</v>
      </c>
      <c r="D7" s="18">
        <f t="shared" ref="D7" si="0">SUM(D8:D9)</f>
        <v>97074.71</v>
      </c>
      <c r="G7" s="18"/>
      <c r="H7" s="18"/>
      <c r="I7" s="18"/>
    </row>
    <row r="8" spans="1:17" s="20" customFormat="1" ht="30" customHeight="1" x14ac:dyDescent="0.3">
      <c r="A8" s="19" t="s">
        <v>9</v>
      </c>
      <c r="B8" s="18">
        <v>67637.63</v>
      </c>
      <c r="C8" s="18">
        <v>34180.720000000001</v>
      </c>
      <c r="D8" s="18">
        <v>33456.910000000003</v>
      </c>
      <c r="G8" s="18"/>
      <c r="H8" s="18"/>
      <c r="I8" s="18"/>
    </row>
    <row r="9" spans="1:17" s="20" customFormat="1" ht="30" customHeight="1" x14ac:dyDescent="0.3">
      <c r="A9" s="19" t="s">
        <v>10</v>
      </c>
      <c r="B9" s="18">
        <v>162085.12</v>
      </c>
      <c r="C9" s="18">
        <v>98467.32</v>
      </c>
      <c r="D9" s="18">
        <v>63617.8</v>
      </c>
      <c r="G9" s="18"/>
      <c r="H9" s="18"/>
      <c r="I9" s="18"/>
    </row>
    <row r="10" spans="1:17" s="20" customFormat="1" ht="30" customHeight="1" x14ac:dyDescent="0.3">
      <c r="A10" s="19" t="s">
        <v>11</v>
      </c>
      <c r="B10" s="18">
        <v>240956.79</v>
      </c>
      <c r="C10" s="18">
        <v>155508.43</v>
      </c>
      <c r="D10" s="18">
        <v>85448.35</v>
      </c>
      <c r="G10" s="18"/>
      <c r="H10" s="18"/>
      <c r="I10" s="18"/>
    </row>
    <row r="11" spans="1:17" ht="30" customHeight="1" x14ac:dyDescent="0.35">
      <c r="A11" s="19" t="s">
        <v>12</v>
      </c>
      <c r="B11" s="18">
        <v>158200.69</v>
      </c>
      <c r="C11" s="18">
        <v>55131.69</v>
      </c>
      <c r="D11" s="18">
        <v>103069</v>
      </c>
      <c r="G11" s="18"/>
      <c r="H11" s="18"/>
      <c r="I11" s="18"/>
    </row>
    <row r="12" spans="1:17" ht="30" customHeight="1" x14ac:dyDescent="0.35">
      <c r="A12" s="22" t="s">
        <v>13</v>
      </c>
      <c r="B12" s="18">
        <v>161.97</v>
      </c>
      <c r="C12" s="18" t="s">
        <v>14</v>
      </c>
      <c r="D12" s="18">
        <v>161.97</v>
      </c>
      <c r="E12" s="23"/>
    </row>
    <row r="13" spans="1:17" ht="33" customHeight="1" x14ac:dyDescent="0.35">
      <c r="A13" s="24"/>
      <c r="B13" s="25" t="s">
        <v>15</v>
      </c>
      <c r="C13" s="25"/>
      <c r="D13" s="25"/>
      <c r="E13" s="23"/>
    </row>
    <row r="14" spans="1:17" s="17" customFormat="1" ht="27" customHeight="1" x14ac:dyDescent="0.3">
      <c r="A14" s="26" t="s">
        <v>6</v>
      </c>
      <c r="B14" s="27">
        <f>B5*100/B5</f>
        <v>100</v>
      </c>
      <c r="C14" s="28">
        <f>C5*100/C5</f>
        <v>100</v>
      </c>
      <c r="D14" s="28">
        <f>D5*100/D5</f>
        <v>100</v>
      </c>
      <c r="E14" s="16"/>
    </row>
    <row r="15" spans="1:17" s="20" customFormat="1" ht="30" customHeight="1" x14ac:dyDescent="0.3">
      <c r="A15" s="29" t="s">
        <v>7</v>
      </c>
      <c r="B15" s="30">
        <f>B6/632962*100</f>
        <v>0.61928994157627149</v>
      </c>
      <c r="C15" s="31">
        <v>0.9</v>
      </c>
      <c r="D15" s="31">
        <v>0.3</v>
      </c>
      <c r="E15" s="32"/>
    </row>
    <row r="16" spans="1:17" s="20" customFormat="1" ht="30" customHeight="1" x14ac:dyDescent="0.3">
      <c r="A16" s="29" t="s">
        <v>8</v>
      </c>
      <c r="B16" s="30">
        <f t="shared" ref="B16:B21" si="1">B7/632962*100</f>
        <v>36.293292488332632</v>
      </c>
      <c r="C16" s="31">
        <f t="shared" ref="C16:C20" si="2">C7/346191*100</f>
        <v>38.316432258493144</v>
      </c>
      <c r="D16" s="31">
        <f t="shared" ref="D16:D21" si="3">D7/286771*100</f>
        <v>33.850950758619248</v>
      </c>
      <c r="E16" s="32"/>
    </row>
    <row r="17" spans="1:5" s="20" customFormat="1" x14ac:dyDescent="0.3">
      <c r="A17" s="29" t="s">
        <v>9</v>
      </c>
      <c r="B17" s="30">
        <f t="shared" si="1"/>
        <v>10.685891096147952</v>
      </c>
      <c r="C17" s="31">
        <f t="shared" si="2"/>
        <v>9.8733704804573197</v>
      </c>
      <c r="D17" s="31">
        <f t="shared" si="3"/>
        <v>11.66676895501986</v>
      </c>
      <c r="E17" s="32"/>
    </row>
    <row r="18" spans="1:5" s="20" customFormat="1" x14ac:dyDescent="0.3">
      <c r="A18" s="29" t="s">
        <v>10</v>
      </c>
      <c r="B18" s="30">
        <f t="shared" si="1"/>
        <v>25.607401392184681</v>
      </c>
      <c r="C18" s="31">
        <f t="shared" si="2"/>
        <v>28.443061778035826</v>
      </c>
      <c r="D18" s="31">
        <f t="shared" si="3"/>
        <v>22.18418180359939</v>
      </c>
      <c r="E18" s="32"/>
    </row>
    <row r="19" spans="1:5" s="20" customFormat="1" x14ac:dyDescent="0.3">
      <c r="A19" s="29" t="s">
        <v>11</v>
      </c>
      <c r="B19" s="30">
        <f t="shared" si="1"/>
        <v>38.068128892413768</v>
      </c>
      <c r="C19" s="31">
        <f t="shared" si="2"/>
        <v>44.919836159807737</v>
      </c>
      <c r="D19" s="31">
        <f t="shared" si="3"/>
        <v>29.796719333544885</v>
      </c>
      <c r="E19" s="32"/>
    </row>
    <row r="20" spans="1:5" x14ac:dyDescent="0.35">
      <c r="A20" s="29" t="s">
        <v>12</v>
      </c>
      <c r="B20" s="30">
        <f t="shared" si="1"/>
        <v>24.993710522906589</v>
      </c>
      <c r="C20" s="31">
        <f t="shared" si="2"/>
        <v>15.92522335935943</v>
      </c>
      <c r="D20" s="31">
        <f t="shared" si="3"/>
        <v>35.941221392679175</v>
      </c>
      <c r="E20" s="23"/>
    </row>
    <row r="21" spans="1:5" x14ac:dyDescent="0.35">
      <c r="A21" s="33" t="s">
        <v>13</v>
      </c>
      <c r="B21" s="30">
        <f t="shared" si="1"/>
        <v>2.5589213886457639E-2</v>
      </c>
      <c r="C21" s="31" t="s">
        <v>14</v>
      </c>
      <c r="D21" s="31">
        <f t="shared" si="3"/>
        <v>5.6480606476945014E-2</v>
      </c>
      <c r="E21" s="34"/>
    </row>
    <row r="22" spans="1:5" x14ac:dyDescent="0.35">
      <c r="A22" s="35"/>
      <c r="B22" s="36"/>
      <c r="C22" s="36"/>
      <c r="D22" s="37"/>
      <c r="E22" s="38"/>
    </row>
    <row r="23" spans="1:5" x14ac:dyDescent="0.35">
      <c r="A23" s="24"/>
      <c r="B23" s="24"/>
      <c r="C23" s="24"/>
      <c r="D23" s="24"/>
    </row>
    <row r="24" spans="1:5" x14ac:dyDescent="0.35">
      <c r="A24" s="2"/>
      <c r="B24" s="39"/>
      <c r="C24" s="39"/>
      <c r="D24" s="39"/>
    </row>
    <row r="29" spans="1:5" s="40" customFormat="1" ht="15.75" x14ac:dyDescent="0.25"/>
  </sheetData>
  <mergeCells count="3">
    <mergeCell ref="A3:A4"/>
    <mergeCell ref="B3:D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2019-02-18T03:19:02Z</dcterms:modified>
</cp:coreProperties>
</file>